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ABAJOS\ARTICULO SEMILLERO-USC\ARTICULO REVISION SISTEMATICA\SOMETIMIENTO\revistas\"/>
    </mc:Choice>
  </mc:AlternateContent>
  <bookViews>
    <workbookView xWindow="0" yWindow="0" windowWidth="20490" windowHeight="7650"/>
  </bookViews>
  <sheets>
    <sheet name="Table S1 Articles." sheetId="1" r:id="rId1"/>
    <sheet name="Hoja 11" sheetId="2" state="hidden" r:id="rId2"/>
    <sheet name="Table S2 Articles country" sheetId="3" r:id="rId3"/>
    <sheet name="Table S3 Samples Type." sheetId="4" r:id="rId4"/>
    <sheet name="Table S4 Bacteria-type sample" sheetId="6" r:id="rId5"/>
    <sheet name="Table S5 Biological source" sheetId="7" r:id="rId6"/>
    <sheet name="Table S6 Genes for continet" sheetId="9" r:id="rId7"/>
    <sheet name="Table S7 ARGs" sheetId="11" r:id="rId8"/>
  </sheets>
  <calcPr calcId="162913"/>
  <extLst>
    <ext uri="GoogleSheetsCustomDataVersion1">
      <go:sheetsCustomData xmlns:go="http://customooxmlschemas.google.com/" r:id="rId15" roundtripDataSignature="AMtx7mh4ncHQ1/RG3ldqiuzZokJCLqDSuQ=="/>
    </ext>
  </extLst>
</workbook>
</file>

<file path=xl/calcChain.xml><?xml version="1.0" encoding="utf-8"?>
<calcChain xmlns="http://schemas.openxmlformats.org/spreadsheetml/2006/main">
  <c r="S18" i="9" l="1"/>
  <c r="R18" i="9"/>
  <c r="Q18" i="9"/>
  <c r="P18" i="9"/>
  <c r="O18" i="9"/>
  <c r="N18" i="9"/>
  <c r="M18" i="9"/>
  <c r="L18" i="9"/>
  <c r="K18" i="9"/>
  <c r="J18" i="9"/>
  <c r="I18" i="9"/>
  <c r="H18" i="9"/>
  <c r="G18" i="9"/>
  <c r="F18" i="9"/>
  <c r="E18" i="9"/>
  <c r="D18" i="9"/>
  <c r="C18" i="9"/>
  <c r="B18" i="9"/>
  <c r="H9" i="9"/>
  <c r="AX9" i="9"/>
  <c r="B9" i="9" l="1"/>
  <c r="E9" i="9"/>
  <c r="P9" i="9"/>
  <c r="G9" i="9"/>
  <c r="J9" i="9"/>
  <c r="K9" i="9"/>
  <c r="L9" i="9"/>
  <c r="W9" i="9"/>
  <c r="N9" i="9"/>
  <c r="M9" i="9"/>
  <c r="AC9" i="9"/>
  <c r="AE9" i="9"/>
  <c r="I9" i="9"/>
  <c r="AI9" i="9"/>
  <c r="U9" i="9"/>
  <c r="T9" i="9"/>
  <c r="Y9" i="9"/>
  <c r="V9" i="9"/>
  <c r="C9" i="9"/>
  <c r="S9" i="9"/>
  <c r="AK9" i="9"/>
  <c r="AJ9" i="9"/>
  <c r="AH9" i="9"/>
  <c r="Q9" i="9"/>
  <c r="AM9" i="9"/>
  <c r="AP9" i="9"/>
  <c r="AN9" i="9"/>
  <c r="AB9" i="9"/>
  <c r="AO9" i="9"/>
  <c r="AQ9" i="9"/>
  <c r="R9" i="9"/>
  <c r="AR9" i="9"/>
  <c r="AD9" i="9"/>
  <c r="AS9" i="9"/>
  <c r="Z9" i="9"/>
  <c r="X9" i="9"/>
  <c r="AA9" i="9"/>
  <c r="AL9" i="9"/>
  <c r="AY9" i="9"/>
  <c r="O9" i="9"/>
  <c r="AG9" i="9"/>
  <c r="D9" i="9"/>
  <c r="F9" i="9"/>
  <c r="AT9" i="9"/>
  <c r="AW9" i="9"/>
  <c r="AU9" i="9"/>
  <c r="AV9" i="9"/>
  <c r="AF9" i="9"/>
  <c r="B128" i="7" l="1"/>
  <c r="C128" i="7"/>
  <c r="D128" i="7"/>
  <c r="E128" i="7"/>
  <c r="F128" i="7"/>
  <c r="G127" i="7"/>
  <c r="G126" i="7"/>
  <c r="G125" i="7"/>
  <c r="G124" i="7"/>
  <c r="G123" i="7"/>
  <c r="G122" i="7"/>
  <c r="G121" i="7"/>
  <c r="G120" i="7"/>
  <c r="F117" i="7"/>
  <c r="E117" i="7"/>
  <c r="D117" i="7"/>
  <c r="C117" i="7"/>
  <c r="B117" i="7"/>
  <c r="G116" i="7"/>
  <c r="G115" i="7"/>
  <c r="G114" i="7"/>
  <c r="G113" i="7"/>
  <c r="G112" i="7"/>
  <c r="G111" i="7"/>
  <c r="G110" i="7"/>
  <c r="G109" i="7"/>
  <c r="G105" i="7"/>
  <c r="G104" i="7"/>
  <c r="G103" i="7"/>
  <c r="G102" i="7"/>
  <c r="G101" i="7"/>
  <c r="G100" i="7"/>
  <c r="G99" i="7"/>
  <c r="G98" i="7"/>
  <c r="G97" i="7"/>
  <c r="G96" i="7"/>
  <c r="G95" i="7"/>
  <c r="G94" i="7"/>
  <c r="G93" i="7"/>
  <c r="G92" i="7"/>
  <c r="G91" i="7"/>
  <c r="G90" i="7"/>
  <c r="G89" i="7"/>
  <c r="G88" i="7"/>
  <c r="G87" i="7"/>
  <c r="G86" i="7"/>
  <c r="G85" i="7"/>
  <c r="G80" i="7"/>
  <c r="G79" i="7"/>
  <c r="G78" i="7"/>
  <c r="G77" i="7"/>
  <c r="G76" i="7"/>
  <c r="G75" i="7"/>
  <c r="G74" i="7"/>
  <c r="G73" i="7"/>
  <c r="G72" i="7"/>
  <c r="G71" i="7"/>
  <c r="G70" i="7"/>
  <c r="G69" i="7"/>
  <c r="G68" i="7"/>
  <c r="G67" i="7"/>
  <c r="G66" i="7"/>
  <c r="G65" i="7"/>
  <c r="G64" i="7"/>
  <c r="G63" i="7"/>
  <c r="G62" i="7"/>
  <c r="G61" i="7"/>
  <c r="G60" i="7"/>
  <c r="B23" i="7" l="1"/>
  <c r="C23" i="7"/>
  <c r="D23" i="7"/>
  <c r="E23" i="7"/>
  <c r="F23" i="7"/>
  <c r="G5" i="7"/>
  <c r="G6" i="7"/>
  <c r="G7" i="7"/>
  <c r="G8" i="7"/>
  <c r="G9" i="7"/>
  <c r="G10" i="7"/>
  <c r="G11" i="7"/>
  <c r="G12" i="7"/>
  <c r="G13" i="7"/>
  <c r="G14" i="7"/>
  <c r="G15" i="7"/>
  <c r="G16" i="7"/>
  <c r="G17" i="7"/>
  <c r="G18" i="7"/>
  <c r="G19" i="7"/>
  <c r="G20" i="7"/>
  <c r="G21" i="7"/>
  <c r="G22" i="7"/>
  <c r="B53" i="3" l="1"/>
  <c r="C52" i="3" s="1"/>
  <c r="B46" i="3"/>
  <c r="C49" i="3" l="1"/>
  <c r="C50" i="3"/>
  <c r="C48" i="3"/>
  <c r="C51" i="3"/>
  <c r="C53" i="3" l="1"/>
</calcChain>
</file>

<file path=xl/sharedStrings.xml><?xml version="1.0" encoding="utf-8"?>
<sst xmlns="http://schemas.openxmlformats.org/spreadsheetml/2006/main" count="1217" uniqueCount="815">
  <si>
    <t>Type of sample</t>
  </si>
  <si>
    <t xml:space="preserve"> Biological source </t>
  </si>
  <si>
    <t>Antibiotic Resistence</t>
  </si>
  <si>
    <t>ARGs</t>
  </si>
  <si>
    <t>Identification methods</t>
  </si>
  <si>
    <t>Country</t>
  </si>
  <si>
    <t xml:space="preserve"> Reference</t>
  </si>
  <si>
    <t xml:space="preserve"> sputum samples</t>
  </si>
  <si>
    <t>Escherichia coli</t>
  </si>
  <si>
    <t>Ampicillin, piperacillin, cefoxitin, chloramphenicol, imipenem, meropenem, amoxicillin-clavulanic acid, cefepime, cefotaxime, ceftriaxone, ciprofloxacin, gentamycin, levofloxacin, tobramycin, and trimethoprim + sulfamethoxazole.</t>
  </si>
  <si>
    <t>Matrix-Assisted Laser Desorption Ionization-Time of Flight (MALDI-TOF) mass spectrometry,  the modified Kirby-Bauer disk diffusion method  and the Qiagen universal Biorobot.</t>
  </si>
  <si>
    <t>Africa: Benin</t>
  </si>
  <si>
    <t>Yehouenou et al, 2021</t>
  </si>
  <si>
    <t>Blood, respiratory tract, urinary tract, catheters, wounds, and skin</t>
  </si>
  <si>
    <t>Klebsiella oxytoca, E. coli, Proteus vulgaris, Pseudomonas
aeruginosa, Acinetobacter baumannii</t>
  </si>
  <si>
    <t>ampicillin, cefaclor,  meropenem, ciprofloxacin, norfloxacin, ceftriaxone, tobramycin, imipenem</t>
  </si>
  <si>
    <t>blaNDM blaVIM,
blaSPM, blaIMP and blaGIM.</t>
  </si>
  <si>
    <t>Identification using API20E kits antimicrobial; susceptibility using the disk diffusion method; conventional PCR</t>
  </si>
  <si>
    <t>Africa: Egypt</t>
  </si>
  <si>
    <t>Mohammed et al, 2021</t>
  </si>
  <si>
    <t>Pseudomonas aeruginosa</t>
  </si>
  <si>
    <t>does not specify</t>
  </si>
  <si>
    <t>Urine samples</t>
  </si>
  <si>
    <t>Enterobacter spp and  E. coli</t>
  </si>
  <si>
    <t xml:space="preserve">Cefepime, amoxicillin, clavulanic acid, fluoroquinolones, </t>
  </si>
  <si>
    <t>blaCTX-M, blaTEM, blaSHV</t>
  </si>
  <si>
    <t>Antibiotic susceptibility by Disk diffusion, ESβL confirmatory tests by double-disc synergy test (DDST); potential production of ESβL by combination disc test (CDT); conventional PCR; Sequencing by Sanger ABI 3730 XL automated DNA sequencer</t>
  </si>
  <si>
    <t>Shash et al, 2019</t>
  </si>
  <si>
    <t>Wound, blood, urine, sputum samples</t>
  </si>
  <si>
    <t>E.faecalis, E.faecium and E.durans</t>
  </si>
  <si>
    <t>Gentamycin, streptomycin, vancomycin, nitrofurantoin, ampicillin, penicillin</t>
  </si>
  <si>
    <t>Identification  by biochemical tests based on sugar fermentation tests, pyruvate utilization and arginine decarboxylation; Antibiotic
susceptibility by Disk diffusion, VITEK 2 Compact 5 Automated ID/AST System; conventional PCR.</t>
  </si>
  <si>
    <t>Kishk et al, 2021</t>
  </si>
  <si>
    <t>Blood, urine, respiratory secretions, wound samples</t>
  </si>
  <si>
    <t>Klebsiella pneumoniae</t>
  </si>
  <si>
    <t>Ampicillin, amoxicillin-clavulanate, cefoperazone sulbactam, cefoxitin, aztreonam, cefepime, ceftazidime, cefotaxime, ciprofloxacin, gentamicin.</t>
  </si>
  <si>
    <t>blaSHV, blaTEM</t>
  </si>
  <si>
    <t xml:space="preserve">Identification  by API 20E; Antibiotic susceptibility testing  by the disk diffusion method ; conventional PCR               </t>
  </si>
  <si>
    <t>EL-Mahdy et al, 2018.</t>
  </si>
  <si>
    <t>Endotracheal swabs, blood, urine, surgical wound swabs, sputum, rectal swabs.</t>
  </si>
  <si>
    <t>Stenotrophomonas maltophilia</t>
  </si>
  <si>
    <t>Imipenem, piperacillin,  aztreonam, cefoperazone, trimethoprim- sulfamethoxazole.</t>
  </si>
  <si>
    <t>Bacterial identification by API 20 NE system; Kirby-Bauer disc diffusion method of susceptibility testing</t>
  </si>
  <si>
    <t>Daef et al, 2017.</t>
  </si>
  <si>
    <t>Enterobacter spp</t>
  </si>
  <si>
    <t>Imipenem, cefoxitin, nitrofurantoin.</t>
  </si>
  <si>
    <t>Identification  by the standard biochemical tests including IMViC (indole, methyl red, Voges-Proskauer, citrate utilization), sugar
fermentation, urease, and motility tests;  Antibiotic susceptibility by Disk diffusion according to CLSI guidelines; conventional PCR</t>
  </si>
  <si>
    <t xml:space="preserve">Mohamed et al, 2020. </t>
  </si>
  <si>
    <t>Blood samples</t>
  </si>
  <si>
    <t>Ertapenem, imipenem, meropenem, fosfomycin</t>
  </si>
  <si>
    <t>whole-genome sequencing (WGS), illumina HiSeq 2000 platform.</t>
  </si>
  <si>
    <t>Ahmed et al, 2021.</t>
  </si>
  <si>
    <t>Wound, burn, respiratory tract, urine and blood.</t>
  </si>
  <si>
    <t>Carbapenem</t>
  </si>
  <si>
    <t xml:space="preserve">blaVIM, blaKPC, blaNDM </t>
  </si>
  <si>
    <t>El-Mahdy et al, 2019.</t>
  </si>
  <si>
    <t>Surgical wound infections and blood cultures</t>
  </si>
  <si>
    <t>Enterococcus faecalis</t>
  </si>
  <si>
    <t>cefepime, ampicillin, tetracycline, erythromycin, rifampin, gentamicin, amoxicillin-clavulanic.</t>
  </si>
  <si>
    <t>ere(B), erm(B), Van A</t>
  </si>
  <si>
    <t>Identification by  motility test, sugar fermentation tests, and arginine dihydrolase and pyruvate utilization test, real-time (PCR), Antimicrobial susceptibility by disk diffusion</t>
  </si>
  <si>
    <t>Esmail et al, 2019.</t>
  </si>
  <si>
    <t>Skin and soft tissue, blood, lower respiratory tract, cerebrospinal fluid samples</t>
  </si>
  <si>
    <t>Staphylococcus aureus</t>
  </si>
  <si>
    <t>cefoxiti, amikacin, co-trimoxazole</t>
  </si>
  <si>
    <t>mecA</t>
  </si>
  <si>
    <t>Disk diffusion on Mueller-Hinton (MH) agar, modified Kirby-Bauer disk; conventional PCR</t>
  </si>
  <si>
    <t>El sweify et al, 2021.</t>
  </si>
  <si>
    <t>S. aureus, CoNS, Enterococcus spp, Klebsiella species, P. aeruginosa, E. coli and Enterobacter spp</t>
  </si>
  <si>
    <t>ampicillin, ceftriaxone, piperacillin, chloramphenicol, amoxicillin-clavulanate, penicillin and doxycycline</t>
  </si>
  <si>
    <t>Antibiotic susceptibility by Kirby-Bauer disc diffusion technique.</t>
  </si>
  <si>
    <t>Africa: Ethiopia</t>
  </si>
  <si>
    <t>Birru et al, 2021.</t>
  </si>
  <si>
    <t>Urine, blood, and pus samples</t>
  </si>
  <si>
    <t>Ampicillin, all generations (first to fourth) of cephalosporins, sulfamethoxazole-trimethoprim, ciprofloxacin, amoxicillin-clavulanate, gentamicin, cefoxitin.</t>
  </si>
  <si>
    <t xml:space="preserve">Negeri et al, 2021. </t>
  </si>
  <si>
    <t xml:space="preserve">Urine,  pus, blood, ear discharge, eye swab, genital swab, feces, cerebrospinal fluid, nasal swab samples </t>
  </si>
  <si>
    <t>Penicillin G, cotrimoxazole, ampicillin, tetracycline.</t>
  </si>
  <si>
    <t>Identification by serial biochemical reactions and fermentation of carbohydrates; Antibiotic
sensitivity pattern by Kirby-Bauer disc diffusion and interpreted based on the CLSI</t>
  </si>
  <si>
    <t xml:space="preserve">Alemayehu et al, 2019. </t>
  </si>
  <si>
    <t>Blood, urine, wound, body fluids, sputum</t>
  </si>
  <si>
    <t>Cefotaxime, ceftriaxone, trimethoprim-sulfamethoxazole, cefepime, tobramycin ,amoxicillin-clavulanate, ceftazidime, piperacillin-tazobactam, aztreonam, and ciprofloxacin.</t>
  </si>
  <si>
    <t>Identification by biochemical tests,
lysine decarboxylase, urea, and motility medium; Antimicrobial susceptibility testing by Kirby–Bauer disc diffusion</t>
  </si>
  <si>
    <t>Awoke et al, 2021.</t>
  </si>
  <si>
    <t>Urine and blood samples</t>
  </si>
  <si>
    <t>Trimethoprim-sulfamethoxazole, ciprofloxacin, and gentamicin.</t>
  </si>
  <si>
    <t>Africa: Mozambique</t>
  </si>
  <si>
    <t>Estaleva et al, 2021.</t>
  </si>
  <si>
    <t>Urine, wound, sputum, blood and indwelling medical devices.</t>
  </si>
  <si>
    <t>ceftazidime, gentamicin and ceftriaxone</t>
  </si>
  <si>
    <t>blaVIM, blaCTX-M, blaTEM</t>
  </si>
  <si>
    <t xml:space="preserve"> Identification by serial
biochemical reactions and fermentation of carbohydrates; Antibiotic
sensitivity pattern by Kirby-Bauer disc diffusion and interpreted based on the CLSI;  conventional PCR</t>
  </si>
  <si>
    <t>Africa: Nigeria</t>
  </si>
  <si>
    <t>Adekunle et al, 2022</t>
  </si>
  <si>
    <t>Blood, urine, tracheal aspirate, biopsies of wounds</t>
  </si>
  <si>
    <t xml:space="preserve">Klebsiella spp, Escherichia coli </t>
  </si>
  <si>
    <t>cefuroxime and meropenem</t>
  </si>
  <si>
    <t>Makanjuola et al, 2018</t>
  </si>
  <si>
    <t>throat swabs, wound swabs, swabs from abscesses, sputum, urine, blood culture and catheter tips.</t>
  </si>
  <si>
    <t>blaSHV, blaTEM, blaCTX-M, blaIMP, blaVIM.</t>
  </si>
  <si>
    <t>Africa: South Africa</t>
  </si>
  <si>
    <t>Hosu et al, 2021</t>
  </si>
  <si>
    <t>urine, pus swabs, blood, rectal swabs, vaginal swabs, tracheal aspirate sputum</t>
  </si>
  <si>
    <t>ertapenem, imipenem, meropenem</t>
  </si>
  <si>
    <t>The identity of each isolate by Microgen; antibiotic sensitivity assay on Muller-Hinton agar; multiplex PCR</t>
  </si>
  <si>
    <t>Africa: Uganda</t>
  </si>
  <si>
    <t>Ssekatawa et al, 2021</t>
  </si>
  <si>
    <t>pus swabs,  blood,  rectal swabs</t>
  </si>
  <si>
    <t>Enterococcus spp</t>
  </si>
  <si>
    <t>erythromycin, tetracycline, and vancomycin</t>
  </si>
  <si>
    <t xml:space="preserve">VanA, VanB    </t>
  </si>
  <si>
    <t>reconfirmed by Microgen (Micro-biology International)</t>
  </si>
  <si>
    <t>Kateete et al, 2019</t>
  </si>
  <si>
    <t>Blood, urine, wound and sputum samples</t>
  </si>
  <si>
    <t xml:space="preserve">Escherichia coli, Klebsiella spp and Proteus spp </t>
  </si>
  <si>
    <t>Ceftriaxone (75.9%), ceftazidime (73.0%), carbapenems (4.0%)</t>
  </si>
  <si>
    <t>Africa:Rwandan</t>
  </si>
  <si>
    <t>Sutherland et al, 2019</t>
  </si>
  <si>
    <t>Blood, tracheal aspirate, pus, urine, and sputum</t>
  </si>
  <si>
    <t>Acinetobacter baumannii</t>
  </si>
  <si>
    <t>Meropenem, amikacin, tigecycline, colistin, carbapenemics.</t>
  </si>
  <si>
    <t>isolates were initially identified by VITEK® 2; Antimicrobial susceptibility testing was performed by the MicroScan autoSCAN-4 automated System; multilocus sequence typing (MLST)</t>
  </si>
  <si>
    <t>Africa:South Africa</t>
  </si>
  <si>
    <t xml:space="preserve"> Adjei et al, 2021</t>
  </si>
  <si>
    <t>Urine,  tracheal aspiration, blood and abscess</t>
  </si>
  <si>
    <t>Africa:Sudan</t>
  </si>
  <si>
    <t>Blood, wound samples, urine, body fluids,                                       catheter tips and sputum samples.</t>
  </si>
  <si>
    <t xml:space="preserve"> K. pneumoniae, A. baumannii , P. aeruginosa and  E. coli.</t>
  </si>
  <si>
    <t>Ampicillin (98 %), cephalexin (93.5 %), amoxicillin clavulanic acid (90 %), cefotaxime (89.7 %), ceftriaxone (88.4 %), ceftazidime (84.2 %), sulfamethoxazole-trimethoprim (78.4 %), nitrofurantoin (75.2 %), aztreonam (66 %) , temocillin (64 %). Ciprofloxacin (83.1 %), gentamicin (85 %), amikacin (70 %). Meropenem (63.1 %) and imipenem (61.6 %).</t>
  </si>
  <si>
    <t xml:space="preserve">PCR, disk diffusion and  the boronic acid synergy test for class A β-lactamases, the EDTA synergy test for metallo-β-lactamase and the Modified Hodge Test (MHT). </t>
  </si>
  <si>
    <t>Elbadawi et al, 2021</t>
  </si>
  <si>
    <t>Vaginal swabs</t>
  </si>
  <si>
    <t>Corynebacterium striatum</t>
  </si>
  <si>
    <t xml:space="preserve">Penicillin (82.5%), clindamycin (79.4%), cefotaxime (60.3%), erythromycin (47.6%), ciprofloxacin (36.5%), moxifloxacin (34.9%), and rifampicin (25.4%) </t>
  </si>
  <si>
    <t xml:space="preserve">Identification by API Coryne V2.0 strips, MALDI-TOF, and Pulsed-field Gel Electrophoresis Antibiotic
susceptibility by Vitek MS system </t>
  </si>
  <si>
    <t>Africa:Tunisia</t>
  </si>
  <si>
    <t>Alibi et al, 2017</t>
  </si>
  <si>
    <t>Urine, purulent discharge, and blood</t>
  </si>
  <si>
    <t>Acinetobacter baumannii,
Coagulase-negative Staphylococcus, Enterobacter spp,
Enterococcus spp, Klebsiella pnemoniae, Escherichia
coli, Staphylococcus aureus, Pseudomonas aeruginosa, Salmonella
spp, Campylobacter spp, Neisseria gonorrhoea
and Streptococcus pneumonia.</t>
  </si>
  <si>
    <t>fluoroquinolones, amoxicillin, cephalosporins, penicillin, ampicillin</t>
  </si>
  <si>
    <t>The isolated bacteria were identified by Analytical Profile Index, Microscan system , antisera and biochemical tests (e.g., coagulase
and sugars). The laboratory used Kirby-Bauer disk diffusion method on Muller Hinton agar or Microscan system for antibiotic sensitivity testing.</t>
  </si>
  <si>
    <t>Africa:Zimbabwe</t>
  </si>
  <si>
    <t>Mhondoro et al, 2019</t>
  </si>
  <si>
    <t>Urine and sputum</t>
  </si>
  <si>
    <t>resistence to Amoxicillin, cefuroxime, and cotrimoxazole</t>
  </si>
  <si>
    <t>Asia: Bangladesh</t>
  </si>
  <si>
    <t>Jain et al, 2021.</t>
  </si>
  <si>
    <t>K. pneumoniae</t>
  </si>
  <si>
    <t>Asia: China</t>
  </si>
  <si>
    <t>Bi et al, 2017</t>
  </si>
  <si>
    <t>S. aureus</t>
  </si>
  <si>
    <t>resistence to penicillin, oxacillin
(OXA),  ciprofloxacin, levofloxacin, moxifloxacin, linezolid, tetracycline, rifampicin, fosfomycin;</t>
  </si>
  <si>
    <t>Minimum inhibitory concentrations  were determined through the broth microdilution method using customized microtiter plates; pulsed field gel electrophoresis (PFGE), multilocus sequence typing (MLST) and spa typing; PCR</t>
  </si>
  <si>
    <t>Liao et al, 2020</t>
  </si>
  <si>
    <t>resistance against amikacin, trimethoprim-sulfamethoxazoleare, cefepime, ceftazidime, imipenem, piperacillin-tazobactam, colistin and tigecycline</t>
  </si>
  <si>
    <t>blaKPC-2</t>
  </si>
  <si>
    <t>antimicrobial MIC of all isolates was tested by VETEK 2-Compact System; MLST; PCR</t>
  </si>
  <si>
    <t>Pengwen et al, 2019</t>
  </si>
  <si>
    <t>Cerebrospinal fluid and blood</t>
  </si>
  <si>
    <t>Resistence toTicarcillin / clavulanic acid, piperacillin / tazobactam, ceftazidime, ciprofloxacin. Meropenem, imipenem.levofloxacin, trimethoprim / sulfamethoxazole and cefoperazone / sulbactam</t>
  </si>
  <si>
    <t>blaOXA-51 , blaOXA-23 , blaOXA-24 , bla OXA-58 , blaOXA-48 , blaNDM-1, blaKPC</t>
  </si>
  <si>
    <t xml:space="preserve"> Bacterial identification
 and susceptibility tests- MALDI-TOF MS and PCR.  Vitek-2 compact system with AST-N-335 cards; MLST </t>
  </si>
  <si>
    <t>Shi et al, 2021</t>
  </si>
  <si>
    <t>Blood, sputum, urine, abscess, and other samples.</t>
  </si>
  <si>
    <t>Fosfomycin, amikacin, aztreonam, cefotaxime, cefotaxime, ceftriaxone</t>
  </si>
  <si>
    <t xml:space="preserve">blaKPC-2, blaNDM, blaOXA-48, fosA3, fosA5,
</t>
  </si>
  <si>
    <t>Bacterial identification
 and susceptibility tests- VITEK-2® Automated System; conventional PCR</t>
  </si>
  <si>
    <t>Wang et al, 2021.</t>
  </si>
  <si>
    <t>Sputum samples</t>
  </si>
  <si>
    <t>Imipenem, erythromycin, clindamycin, tetracycline, gentamycin, sulfamethoxazole, and trimethoprim</t>
  </si>
  <si>
    <t>gyrA</t>
  </si>
  <si>
    <t>microdilution broth method and pulsed-field gel electrophoresis (PFGE), VITEK-2 ANC, MALDI-TOF; conventional PCR</t>
  </si>
  <si>
    <t>Wang et al, 2021</t>
  </si>
  <si>
    <t>Blood, sputum, urine, and other fluids</t>
  </si>
  <si>
    <t xml:space="preserve">fosA3 gene
</t>
  </si>
  <si>
    <t>Liu et al, 2020.</t>
  </si>
  <si>
    <t xml:space="preserve">Urine, pus, bile, wounds, hydrothorax, blood and others </t>
  </si>
  <si>
    <t>Enterococcus spp.</t>
  </si>
  <si>
    <t>Nitrofurantoin, tetracycline, gentamicin, ampicillin, ciprofloxacin and erythromycin</t>
  </si>
  <si>
    <t xml:space="preserve"> aac(6′)-Ie-aph(2″)-Ia, aph(3′)IIIa, tetM, erm(B), erm(A) and erm(C)</t>
  </si>
  <si>
    <t>Tian et al, 2019</t>
  </si>
  <si>
    <t xml:space="preserve"> Identification by serial
biochemical reactions and fermentation of carbohydrates; Antibiotic
sensitivity pattern by Kirby-Bauer disc diffusion and interpreted based on the CLSI</t>
  </si>
  <si>
    <t>Asía: China</t>
  </si>
  <si>
    <t>sputum,
urine, blood culture, stool, wounds secreta, ascites,
pleural, drainage fluid postoperation,</t>
  </si>
  <si>
    <t>Stenotrophomonas maltophilia, MDR
Pseudomonas aeruginosa and Acinetobacter baumannii,
vancomycin-resistant Enterococcus faecium, and MRSA</t>
  </si>
  <si>
    <t>piperacillin/tazobactam, ceftriaxone, ceftazidime, cefepime, imipenem/meropenem, gentamicin, amikacin, fluoroquinolones, vancomycin, methicillin</t>
  </si>
  <si>
    <t>Jiang et al, 2020</t>
  </si>
  <si>
    <t>Asia: India</t>
  </si>
  <si>
    <t xml:space="preserve">wound infections,
urinary tract infections, respiratory tract infections </t>
  </si>
  <si>
    <t>E. coli,
Klebsiella sp, Coagulase negative staphylococcus.</t>
  </si>
  <si>
    <t>Most species were resistant to Ciplofloxin, Gentamycin, Cefotaxim &amp; cefazolin</t>
  </si>
  <si>
    <t>Chavan et al, 2017</t>
  </si>
  <si>
    <t>urine, exudate and sterile fluid specimens.</t>
  </si>
  <si>
    <t xml:space="preserve">Pseudomonas spp, Acinetobacter spp, Escherichia coli, Klebsiella spp, Enterococcus spp </t>
  </si>
  <si>
    <t>quinolones, cephalosporins, beta lactam</t>
  </si>
  <si>
    <t>Identification was done based on the colony morphology and biochemical tests. Antimicrobial susceptibility testing was performed using the Kirby-Bauer disk-diffusion method</t>
  </si>
  <si>
    <t>Moolchandani et al, 2017</t>
  </si>
  <si>
    <t>blaSHV gene; oqxA and oqxB genes coding for fluoroquinolone resistance.</t>
  </si>
  <si>
    <t>Shankar et al, 2018</t>
  </si>
  <si>
    <t>coagulase-negative
Staphylococci, Escherichia coli, Klebsiella species, Salmonella
species, and Staphylococcus aureus.</t>
  </si>
  <si>
    <t>resistance to ampicillin, cefuroxime,
ceftriaxone, and cefepime</t>
  </si>
  <si>
    <t>Yangzom et al,2020</t>
  </si>
  <si>
    <t>tracheal aspirate, blood culture,urine culture</t>
  </si>
  <si>
    <t>Staphylococcus aureus and Klebsiella species</t>
  </si>
  <si>
    <t>resistant to beta lactam group ofantibiotics such as cephalosporins and piperacillin-tazobactam</t>
  </si>
  <si>
    <t>Saxena et al, 2019</t>
  </si>
  <si>
    <t>Pus, urine, feces, and sputum</t>
  </si>
  <si>
    <t xml:space="preserve">Escherichia coli	</t>
  </si>
  <si>
    <t>Asia: Lebanon</t>
  </si>
  <si>
    <t>Dagher et al, 2018</t>
  </si>
  <si>
    <t>Urine</t>
  </si>
  <si>
    <t>E . coli, K . pneumoniae, Sphingomonas spp, Enterobacter spp and Citrobacter spp</t>
  </si>
  <si>
    <t>Nalidixic acid ciprofloxacin trimethoprim / sulfamethoxazole and gentamicin</t>
  </si>
  <si>
    <t>Kammili et al, 2020</t>
  </si>
  <si>
    <t>Blood</t>
  </si>
  <si>
    <t>Escherichia coli and Klebsiella pneumoniae</t>
  </si>
  <si>
    <t>carbapenem</t>
  </si>
  <si>
    <t>blaNDM, blaOXA48, blaVIM</t>
  </si>
  <si>
    <t>Giri et al, 2021</t>
  </si>
  <si>
    <t>conventional PCR</t>
  </si>
  <si>
    <t>urine, wound, blood and sputum  samples</t>
  </si>
  <si>
    <t>resistance against ampicillin (100%), cefuroxime (100%), amoxicillin/clavulanic acid (95.65%), ceftazidime (95.52%), piperacillin/tazobactam
(84.34%), tobramycin (80.80%), ciprofloxacin (80%), nalidixic acid (80%), co-trimoxazole (77.39%) and aztreonam (74.78%) antibiotic agents</t>
  </si>
  <si>
    <t>All isolates were subjected to standard confirmatory tests, which included oxidase and catalase, growth on SIM (sulfide, indole, motility), Simon citrate, MR-VP (methyl red – Voges Proskauer), lysine iron agar, Kligler agar, phenylalanine agar, urea agar, malonate, blood agar, and MacConkey agar; Antibiotic susceptibility  according to the Kirby–Bauer disk diffusion method; conventional PCR</t>
  </si>
  <si>
    <t>Asia: Iran</t>
  </si>
  <si>
    <t>Ranjbar et al, 2019</t>
  </si>
  <si>
    <t>Pus samples</t>
  </si>
  <si>
    <t>most bacteria were resistant to cefazolin</t>
  </si>
  <si>
    <t>Komijani et al, 2017</t>
  </si>
  <si>
    <t>Klebsiella
pneumoniae</t>
  </si>
  <si>
    <t>carbapenem resistance</t>
  </si>
  <si>
    <t>antibiotic sensitivity tests were performed by microdilution broth methods; Multilocus sequence typing; PCR</t>
  </si>
  <si>
    <t>Galehdar et al,2021</t>
  </si>
  <si>
    <t>Wound samples</t>
  </si>
  <si>
    <t>A. baumannii,</t>
  </si>
  <si>
    <t>resistant to multiple antibiotics, including ampicillin, streptomycin, spectinomycin, sulfonamides, trimethoprim, ceftazidime, cefotaxime, ticarcillin-clavulanate (Timentin), ceftriaxone, imipenem, meropenem, doripenem, ciprofloxacin, nalidixic acid, and kanamycin</t>
  </si>
  <si>
    <t>PCR and sequencing</t>
  </si>
  <si>
    <t>Douraghi et al, 2020</t>
  </si>
  <si>
    <t xml:space="preserve">Klebsiella pneumoniae </t>
  </si>
  <si>
    <t>Ampicillin, cefotaxime, ceftazidime, ceftriaxone, cefepime, ciprofloxacin, gentamicin, meropenem, imipenem, and aztreonam</t>
  </si>
  <si>
    <t xml:space="preserve">blaTEM , blaSHV y blaCTX-M-15 , blaKPC-1, blaNDM-1, blaOXA-48
 </t>
  </si>
  <si>
    <t>Sanikhani et al, 2021</t>
  </si>
  <si>
    <t>Blood, sputum, bronchoalveolar lavage, wound exudates, urine, cerebrospinal fluid and synovial fluid</t>
  </si>
  <si>
    <t>Ampicillin/sulbactam and colistin</t>
  </si>
  <si>
    <t>Farhadi et al, 2021</t>
  </si>
  <si>
    <t>Blood and the cough swabs</t>
  </si>
  <si>
    <t>Doripenem, imipenem and meropenem</t>
  </si>
  <si>
    <t>Bostanghadiri et al, 2021</t>
  </si>
  <si>
    <t>Int1, Int2.</t>
  </si>
  <si>
    <t>Mirnezami et al, 2020.</t>
  </si>
  <si>
    <t>Blood, bronchoalveolar lavage, sputum, wounds, ascitic fluid, respiratory secretions and other clinical sources</t>
  </si>
  <si>
    <t>Ciprofloxacin</t>
  </si>
  <si>
    <t>smeDEF, smeVWX, Sm qnr,  smeD , smeE , smeF , smeV , smeW, smeX</t>
  </si>
  <si>
    <t>Azimi et al, 2021</t>
  </si>
  <si>
    <t xml:space="preserve">urinary tract
infections (UTIs), blood samples,
wounds, abscesses, and other samples
</t>
  </si>
  <si>
    <t xml:space="preserve">resistance to cefoxitin (54%), tetracycline (52%), gentamicin (30%), clindamycin
(29%), ciprofloxacin (20%), rifampin (19%), cotrimoxazole (10%), and levofloxacin (10%).
</t>
  </si>
  <si>
    <t>mecA gene</t>
  </si>
  <si>
    <t>Ghanbari et al, 2017</t>
  </si>
  <si>
    <t>Sputum, trachea and bronchoalveolar lavage, urine, blood and wounds</t>
  </si>
  <si>
    <t xml:space="preserve">Acinetobacter baumannii </t>
  </si>
  <si>
    <t>Gentamicin (98.4%), tobramycin (97.9%) and ciprofloxacin (96.3%)</t>
  </si>
  <si>
    <t>Rashvand et al, 2021</t>
  </si>
  <si>
    <t>Urine cultures</t>
  </si>
  <si>
    <t xml:space="preserve">Bacterial identification
 and susceptibility tests- VITEK-2® Automated System </t>
  </si>
  <si>
    <t>Asia: Iraq</t>
  </si>
  <si>
    <t>Morganella morganii</t>
  </si>
  <si>
    <t>Urine, blood, wound and tracheal secretions</t>
  </si>
  <si>
    <t>Tetracycline, ceftazidime, ciprofloxacin, amikacin, imipenem and gentamicin.</t>
  </si>
  <si>
    <t xml:space="preserve">ant (2 ″)-Ia , aac(3)-IIa , aac (6 ′)-Ib , aac(3)-Ia , ant(4′)-IIb , aac(6′)-Ib </t>
  </si>
  <si>
    <t>Alneama et al, 2021</t>
  </si>
  <si>
    <t>Rectal swabs</t>
  </si>
  <si>
    <t>Urine and sputum samples</t>
  </si>
  <si>
    <t>imipenem, meropenem, ciprofloxacin</t>
  </si>
  <si>
    <t>blaVIM-1, blaVIM-2, blaVIM-24, blaVIM-60, blaVIM-66, blaOXA-50, blaOXA-396, blaOXA-486, blaOXA-488, blaTEM-1, aac(6ʹ)-Ia, aac(6ʹ)-Ib, aacA5, aacA7, aac(6ʹ)-31, aadA1, aadA2, aadA6</t>
  </si>
  <si>
    <t>Antimicrobial susceptibility was determined by the broth microdilution method, PCR, Multilocus sequence typing
 (MLST)</t>
  </si>
  <si>
    <t>Asia: Japan</t>
  </si>
  <si>
    <t>Hishinuma et al, 2020</t>
  </si>
  <si>
    <t>Urine, blood, sputum, stools, bronchoscopy, catheter, ascites fluid, skin and soft tissues, cerebrospinal fluid.</t>
  </si>
  <si>
    <t>fluoroquinolones, Beta lactams- ESBL, overall multi-resistance</t>
  </si>
  <si>
    <t>Antibiotic
susceptibility by disc diffusion technique</t>
  </si>
  <si>
    <t>Matta et al 2018</t>
  </si>
  <si>
    <t>Enterobacter spp.</t>
  </si>
  <si>
    <t>Asia: Nepal</t>
  </si>
  <si>
    <t>Urine, blood, sputum, cerebrospinal fluid, pus, tracheal aspirates, and catheter tips.</t>
  </si>
  <si>
    <t xml:space="preserve">Ampicillin, Gentamycin, Ciprofloxacin, Co-trimoxazole, Amikacin, Ceftazidime, Cefotaxime, Imipenem, Meropenem, Ertapenem, Tigecycline. </t>
  </si>
  <si>
    <t>blaNDM-2 and blaOXA-48</t>
  </si>
  <si>
    <t>Kirby-Bauer disk diffusion, modified Hodge test (MHT)</t>
  </si>
  <si>
    <t>Pyakurel et al, 2021</t>
  </si>
  <si>
    <t>E. coli (Nalidixic acid, Ampicillin, Norfloxacin); K. pneumoniae (Ampicillin, Cefixime, cotrimoxazole, Imipenem and Meropenem)</t>
  </si>
  <si>
    <t>bla OXA-48</t>
  </si>
  <si>
    <t>Modified Kirby–Bauer disc-diffusion method in Mueller–Hinton agar,</t>
  </si>
  <si>
    <t>Gurung et al, 2020</t>
  </si>
  <si>
    <t>blood, urine, endotracheal tube, pus, central venous catheter.</t>
  </si>
  <si>
    <t>Coagulase-negative Staphylococci</t>
  </si>
  <si>
    <t>methicillin resistance</t>
  </si>
  <si>
    <t>mecA Gene</t>
  </si>
  <si>
    <t>antimicrobial susceptibility test of the isolates by the Kirby–Bauer method; conventional PCR</t>
  </si>
  <si>
    <t>Shrestha et al,2020</t>
  </si>
  <si>
    <t>Acinetobacter baumannii, and Pseudomonas aeruginosa</t>
  </si>
  <si>
    <t>Fluoroquinolone, Aminoglycosides and Cephalosporins</t>
  </si>
  <si>
    <t xml:space="preserve">blaKPC , blaNDM , blaVIM , blaIMP, blaOXA-48 </t>
  </si>
  <si>
    <t>Asia: Saudi Arabia</t>
  </si>
  <si>
    <t>Alqahtani  et al, 2021</t>
  </si>
  <si>
    <t xml:space="preserve">Imipenem, meropenem, fosfomycin, </t>
  </si>
  <si>
    <t>Asia: Thailand</t>
  </si>
  <si>
    <t>Singkham-in et al, 2020</t>
  </si>
  <si>
    <t xml:space="preserve"> blood samples, body fluids, urine samples, sputum samples and pus samples.</t>
  </si>
  <si>
    <t>Klebsiella pneumoniae complex, Escherichia coli, and Enterobacter spp.</t>
  </si>
  <si>
    <t>high resistance to third-generation
cephalosporin (100%); carbapenem: ertapenem 99%, meropenem 94.6%, imipenem 81.9%; β-lactam/β-lactamase inhibition combination: amoxicillin/clavulanate 100%, ampicillin/
sulbactam 99%, piperacillin/tazobactam 88.3%; and ampicillin 99%. Resistance to other antibiotics was observed—ciprofloxacin
82.9%, trimethoprim-sulfamethoxazole 90%,
amikacin 61.3%, gentamicin 21.6%, and fosfomycin 18%.</t>
  </si>
  <si>
    <t>Isolated bacterial colonies on the plates were subjected to conventional biochemical tests31 including oxidase, triple sugar iron utilization, ornithine decarboxylase, indole production, motility, and citrate utilization tests; antimicrobial susceptible testing by Kirby–Bauer disc diffusion method</t>
  </si>
  <si>
    <t>Tunyong et al, 2021</t>
  </si>
  <si>
    <t>Asia: Vietnam</t>
  </si>
  <si>
    <t>sputum specimen</t>
  </si>
  <si>
    <t>resistance to aminoglycosides,
beta-lactams, macrolides, lincosamide streptogramin B, phenicols, rifampicin, sulphonamides, tetracyclines, and trimethoprim.</t>
  </si>
  <si>
    <t>identification  was performed using classic
methods and verified by the Phoenix system; Antimicrobial susceptibility testing was performed using the minimum inhibitory concentration (MIC) breakpoint method; Genomic DNA  was sequenced (1st BASE, Singapore) on an Illumina HiSeq 2000,</t>
  </si>
  <si>
    <t>Si‑Tuan et al, 2017</t>
  </si>
  <si>
    <t>100% resistance to levofloxacin, 43.5% doxycycline, percentage of cephalosporin and amikacin resistance was 96.7%,</t>
  </si>
  <si>
    <t>Trinh et al, 2020</t>
  </si>
  <si>
    <t>blood, urine, respiratory secretions, and ulcer swabs</t>
  </si>
  <si>
    <t>A. baumannii and P. aeruginosa</t>
  </si>
  <si>
    <t>resistance for amikacin (90.32%) and aztreonam
(83.8%), whereas the lowest resistance rate was observed for cefepime (25.8%) and imipenem (27.4%), Colistin resistance was found in 9.6% (6/62) of A. baumannii and 11.9% (10/84) of P. aeruginosa</t>
  </si>
  <si>
    <t>colistin-resistant mcr-1
gene</t>
  </si>
  <si>
    <t>resistance using the Kirby–Baur disc diffusion method; conventional PCR and Sanger sequencing.</t>
  </si>
  <si>
    <t>Asia:Pakistan</t>
  </si>
  <si>
    <t>Hameed et al, 2019</t>
  </si>
  <si>
    <t>blood, catheter tip, cerebrospinal fluid, CVP tip, pus, sputum, tracheal secretions,and urine.</t>
  </si>
  <si>
    <t>resistance: ciprofloxacin,tetracycline, erythromycin, sulphamethax-azole/trimethoprim, gentamicin,clindamycin, rifampicin, fosfomycin</t>
  </si>
  <si>
    <t>resistance genes: dfr(B), tet(K), tet(M), mecA, mecC, blaZ, gyr(A), gyr(B), grl(A), grl(B), rpo(B), aacphD1, erm(A), fos(A), fos(B), vat(C), vat(B), vat(A) and erm(C).</t>
  </si>
  <si>
    <t>Antibiotic susceptibility  by Kirby-Bauer disc diffusion method; conventional PCR</t>
  </si>
  <si>
    <t>Khan et al,2020</t>
  </si>
  <si>
    <t>A. baumannii</t>
  </si>
  <si>
    <t xml:space="preserve">The respiratory system, urine, cerebrospinal fluid, blood, wounds  and others </t>
  </si>
  <si>
    <t>Ampicillin (100%), ampicillin-sulbactam (90%), cefuroxime (86.8%), cefoxitin (68.8%), ceftriaxone (77.8%), ceftazidime (72.8%), cefoperazone-sulbactam (82.7%), cefepime (69.2%), ertapenem (48.1%), tetracycline (80.7%), ciprofloxacin (81.2%), chloramphenicol (77.0%), gentamicin (67.1%), tobramycin (83.0%), trimethoprim-sulfamethoxazole (69.2%), and nitrofurantoin (82.2%), imipenem (33.8%), tigecycline (37.2%), and amikacin (31.8%)</t>
  </si>
  <si>
    <t>Vitek-2 Compact instrument,  MALDI-TOF Biotyper, Muller-Hinton broth, the Multilocus Sequence Typing (MLST) and RT-PCR</t>
  </si>
  <si>
    <t>Europa: Russia</t>
  </si>
  <si>
    <t>Fursova et al, 2022</t>
  </si>
  <si>
    <t>Europe</t>
  </si>
  <si>
    <t>Urine, respiratory samples, tissue biopsies; blood, cerebrospinal, pleural and abdominal fluids.</t>
  </si>
  <si>
    <t>resistence to Ciprofloxacin</t>
  </si>
  <si>
    <t>OprD, gyrA, parC</t>
  </si>
  <si>
    <t>Europe: Estonia</t>
  </si>
  <si>
    <t>Telling et al, 2018.</t>
  </si>
  <si>
    <t>bronchoalveolar lavage
telescoping catheter samples</t>
  </si>
  <si>
    <t>Pseudomonas aeruginosa, Escherichia coli,
Klebsiella pneumoniae, and Staphylococcus aureus.</t>
  </si>
  <si>
    <t>blaCTX-M gene, blaNDM, blaOXA-48</t>
  </si>
  <si>
    <t>bacterial identifications performed by MALDITOF mass spectrometry, and antibiotic susceptibility testing performed by disk diffusion method; multiplex PCR</t>
  </si>
  <si>
    <t>Europe: France</t>
  </si>
  <si>
    <t>Caméléna et al, 2021</t>
  </si>
  <si>
    <t xml:space="preserve">bronchoalveolar lavage  or plugged
telescoping catheter samples
</t>
  </si>
  <si>
    <t xml:space="preserve">Peiffer-Smadja et al,, 2020 </t>
  </si>
  <si>
    <t xml:space="preserve">Escherichia coli and Klebsiella pneumoniae isolates that were resistant to
third-generation cephalosporins 
The rates of vancomycin resistance among Enterococcus faecium isolates was
13.3% </t>
  </si>
  <si>
    <t>Antibiotic susceptibility testing-disk diffusion method on Mueller-Hinton agar media</t>
  </si>
  <si>
    <t>Europe: Germany</t>
  </si>
  <si>
    <t>Remschmidt et al, 2017</t>
  </si>
  <si>
    <t>Fluoroquinolones, aminoglycosides, sulfonamides, trimethoprim, extended-spectrum β-lactamase (ESBL)-producing Enterobacteriaceae</t>
  </si>
  <si>
    <t>qnrA1, qnrB, qnrS, strA, strB, sul2, sul1, dfrA17, dfrA1, dfrA19</t>
  </si>
  <si>
    <t>Bacterial identification and susceptibility tests- CHROMagar ESBL / KPC plates,  VITEK2,  CarbDetect AS-2 kit and ArrayMate reader and ERIC-PCR.</t>
  </si>
  <si>
    <t>Hagel et al, 2019</t>
  </si>
  <si>
    <t>The samples included blood, tracheobronchial aspirates, bronchoalveolar lavage
fluid, urine, skin, wounds and soft tissue specimens, intravascular catheters and pleural and peritoneal
fluid.</t>
  </si>
  <si>
    <t>Pseudomonas aeruginosa, Acinetobacter baumannii
and Klebsiella pneumoniae</t>
  </si>
  <si>
    <t xml:space="preserve">higher antibiotic resistance  of P. aeruginosa to gentamycin (57.97%) and cefepime
(56.67%), followed by fluoroquinolones (55.11%) and carbapenems (55.02%). A high resistance rate of over 80% of A. baumannii isolates to most
classes of antibiotics, with the lowest
resistance rates reported to colistin (53.37%).
K. pneumoniae  with n highest  resistance to carbapenems.48.86%.
</t>
  </si>
  <si>
    <t>Antimicrobial susceptibility testing was performed by the MicroScan system</t>
  </si>
  <si>
    <t>Europe: Greece</t>
  </si>
  <si>
    <t>Feretzakis et al, 2019</t>
  </si>
  <si>
    <t>resistance to ceftolozane/tazobactam and ceftazidime/avibactam</t>
  </si>
  <si>
    <t>Europe: Italy</t>
  </si>
  <si>
    <t>Del Giacomo et al, 2022</t>
  </si>
  <si>
    <t>Klebsiella pneumoniae, Pseudomonas aeruginosa and Acinetobacter baumannii,</t>
  </si>
  <si>
    <t>Resistance to meropenem, imipenem
and piperacillin/tazobactam</t>
  </si>
  <si>
    <t>Sensitivity assays were performed, using the Vitek2 system as well as disc diffusion methods</t>
  </si>
  <si>
    <t>Frattari et al 2019</t>
  </si>
  <si>
    <t>Pus, ulcers, wounds, urine,
bile, blood</t>
  </si>
  <si>
    <t>Enterococcus faecalis
showed the highest resistance rate to Tetracycline (73,5%) and Erythromycin
(88,6%) than the Enterococcus faecium. The Enterococcus faecium has showed
increase in resistance rates against Ciprofloxacin and Imipenem.</t>
  </si>
  <si>
    <t>Santella et al, 2019</t>
  </si>
  <si>
    <t>urine catheter positioned in the bladder or in the ureter, cerebrospinal fluid , blood drawn and sampled through a catheter</t>
  </si>
  <si>
    <t>Escherichia coli, Staphylococcus epidermidis,  Klebsiella pneumoniae, Staphylococcus hominis, Staphylococcus aureus, Enterococcus faecalis.</t>
  </si>
  <si>
    <t>resistance to ceftriaxone, cefuroxime,
ciprofloxacin, moxifloxacin, clindamycin, cephalexin, erythromycin, amoxicillin, trimethoprim, ampicillin, amoxicillin-clavulanate, oxacillin, penicillin G, piperacillin, colistin and rifampicin</t>
  </si>
  <si>
    <t>Stefanini et al, 2020</t>
  </si>
  <si>
    <t>Blood cultures and urine cultures</t>
  </si>
  <si>
    <t>resistance to: ceftazidime or cefotaxime (cefpodoxime, aztreonam, cloxacillin, colistin</t>
  </si>
  <si>
    <t>All strains were identified by mass spectrometry (MALDI-TOF Microflex LT, Bruker; Billerica, Massachusetts, USA). Drug susceptibility tests were carried out using the disc diffusion and microdilution method</t>
  </si>
  <si>
    <t>Europe: Poland</t>
  </si>
  <si>
    <t>Poletajew et al, 2021</t>
  </si>
  <si>
    <t>Blood, rectal swab, urine and feces</t>
  </si>
  <si>
    <t>Enterococcus faecium</t>
  </si>
  <si>
    <t>Linezolid</t>
  </si>
  <si>
    <t>Bacterial identification and susceptibility tests- VITEK-2® Automated System and API. Disc tests</t>
  </si>
  <si>
    <t>Krawczyk et al, 2020</t>
  </si>
  <si>
    <t>mainly resistant to ciprofloxacin, levofloxacin, tigecycline, and fosfomycin</t>
  </si>
  <si>
    <t>blaTEM-156, blaTEM-24, blaSHV-11, blaSHV-33, and blaCTX-M-15</t>
  </si>
  <si>
    <t>The identification of bacteria and  Beta-lactamase production was primarily performed by microbiology laboratories using conventional methods or automated systems such as Vitek2®; Antimicrobial susceptibility testing was performed using the standardized Kirby–Bauer disk difusion technique,conventional PCR</t>
  </si>
  <si>
    <t>Europe: Portugal</t>
  </si>
  <si>
    <t>Caneiras et al, 2019</t>
  </si>
  <si>
    <t>Methicillin-resistantStaphylococcus aureus (MRSA)</t>
  </si>
  <si>
    <t xml:space="preserve">gentamicin, erythromycin, clindamycin, mupirocin and Ciprofloxacin. </t>
  </si>
  <si>
    <t>Susceptibility tests- Disk diffusion and by MIC determination using broth microdilution; Etest; conventional PCR</t>
  </si>
  <si>
    <t>Conceição et al, 2021</t>
  </si>
  <si>
    <t>Sputum, cerebrospinal fluid , wound, ear secretion</t>
  </si>
  <si>
    <t>C. difficile, Klebsiella
spp., Acinetobacter baumanii, and Enterococcus spp.</t>
  </si>
  <si>
    <t>Resistance rates
&lt; 20% were only seen for tigecycline (14%), colistin (9%), and linezolid</t>
  </si>
  <si>
    <t>Antibiotic susceptibility by Disc diffusion</t>
  </si>
  <si>
    <t>Europe: Serbian</t>
  </si>
  <si>
    <t>Despotovic et al 2020</t>
  </si>
  <si>
    <t>Feces</t>
  </si>
  <si>
    <t>Vancomycin and teicoplanin</t>
  </si>
  <si>
    <t>Bacterial identification and susceptibility tests- Chromogenic agar medium, the BD Phoenix™ automated microbiology system; conventional PCR</t>
  </si>
  <si>
    <t>Janjusevic et al, 2021</t>
  </si>
  <si>
    <t>Europe: Spain</t>
  </si>
  <si>
    <t xml:space="preserve">ESBL Escherichia coli, Acinetobacter spp., extended-spectrum beta-lactamase-producing Enterobacteriaceae and Pseudomonas spp. </t>
  </si>
  <si>
    <t>Bacterial identification
 and susceptibility tests- Neo-Rapid CARB</t>
  </si>
  <si>
    <t>Sánchez-García et al, 2019</t>
  </si>
  <si>
    <t>Urine, respiratory tract and blood</t>
  </si>
  <si>
    <t xml:space="preserve">Ciprofloxacin, piperacillin / tazobactam, amoxicillin/clavulanic acid, trimethoprim-sulfamethoxazole, ceftazidime and fosfomycin </t>
  </si>
  <si>
    <t xml:space="preserve"> blaSHV , blaTEM , blaCTX-M-1 , blaOXA48, aac(6)-Ib-cr , qnrB, aadb, sul1,sul2</t>
  </si>
  <si>
    <t xml:space="preserve">Bacterial identification and susceptibility tests- Matrix-assisted laser desorption ionization–time-of-flight mass spectrometry (MALDI-TOF/MS),  disk diffusion or broth microdilution, Kirby-Bauer, String Test; conventional PCR. </t>
  </si>
  <si>
    <t>Ballén et al, 2021</t>
  </si>
  <si>
    <t>Blood, Urine, faeces, wound, catheter, Sputum</t>
  </si>
  <si>
    <t xml:space="preserve">all β-lactams and fluoroquinolones, fosfomycin </t>
  </si>
  <si>
    <t>aadA6, aph(30)-Ia, mphA, catA1 and dfrA12, blaSHV-11, fosA, blaKPC</t>
  </si>
  <si>
    <t>Europe: Switzerland</t>
  </si>
  <si>
    <t>Ruppé et al, 2017</t>
  </si>
  <si>
    <t>Blood  samples</t>
  </si>
  <si>
    <t xml:space="preserve">Escherichia coli , Klebsiella pneumoniae , Pseudomonas aeruginosa , Serratia marcescens, Staphylococcus aureus, Enterococcus faecalis and Streptococcus pneumoniae.
</t>
  </si>
  <si>
    <t>Oxacillin, ceftriaxone and amoxicillin-clavulanic acid</t>
  </si>
  <si>
    <t>Buetti et al, 2021</t>
  </si>
  <si>
    <t>Klebsiella Pneumoniae</t>
  </si>
  <si>
    <t>resistance rate was against tigecycline (29.6%), followed by colistin (42.7%) and trimethoprim-sulfamethoxazole (42.5%). Resistance against meropenem was 56.3%.</t>
  </si>
  <si>
    <t>Europe: Turkey</t>
  </si>
  <si>
    <t>Durdu et al, 2019</t>
  </si>
  <si>
    <t>pus, tracheal swab, blood, urine, catheter, bronchoalveolar lavage</t>
  </si>
  <si>
    <t>Escherichia spp., Klebsiella spp. and Acinetobacter spp.</t>
  </si>
  <si>
    <t>high resistance ratesto Ampicillin and Amoxicillin/Clavulanic
acid.</t>
  </si>
  <si>
    <t>identification was done using a Vitek2 analyzer or MALDI-TOF MS (matrix assisted laser desorption ionizationtime of flight mass spectrometry). Antimicrobial susceptibility for various antibiotics was determined using a standard disk diffusion method</t>
  </si>
  <si>
    <t>Europe: Latvia</t>
  </si>
  <si>
    <t>Jain et al, 2021</t>
  </si>
  <si>
    <t>Blood, Urine, Sputum samples</t>
  </si>
  <si>
    <t>CoNS, P. aeruginosa, Acinetobacter baumannii and  Klebsiella spp.</t>
  </si>
  <si>
    <t>oxacillin, carbapenem, wide-spectrum cephalosporin-</t>
  </si>
  <si>
    <t>Latin America: Brazil</t>
  </si>
  <si>
    <t>Sabino et al, 2019</t>
  </si>
  <si>
    <t>Acinetobacter spp., S. aureus, E. faecalis, P. aeruginosa, K. pneumoniae, E. coli</t>
  </si>
  <si>
    <t>vancomycin, oxacillin, third generation cephalosporin, carbapenems</t>
  </si>
  <si>
    <t xml:space="preserve"> Identification by serial
biochemical reactions and fermentation of carbohydrates; Antibiotic
sensitivity pattern by Kirby-Bauer disk diffusion and interpreted based on the CLSI</t>
  </si>
  <si>
    <t>Boszczowski et al, 2020</t>
  </si>
  <si>
    <t>Abscess/secretions, urethral secretions , blood , urine, sputum, catheters, wound, faeces</t>
  </si>
  <si>
    <t>S. aureus, Enterococcus spp, E. coli, K. pneumoniae, P. aeruginosa and  A. baumannii</t>
  </si>
  <si>
    <t>vancomycin, oxacillin, third generation cephalosporin, cefepime, carbapenems</t>
  </si>
  <si>
    <t>Latin America: Chile</t>
  </si>
  <si>
    <t>Paz Acuña et al, 2017</t>
  </si>
  <si>
    <t>Blood , urine, respiratory secretions,abscess/pus</t>
  </si>
  <si>
    <t>all types of cephalosporins, β -lactams with inhibitor</t>
  </si>
  <si>
    <t>Susceptibility to antimicrobial determined by antibiogram using the Kirby-Bauer method on Muller Hinton agar; KPC detection wasperformed by the Modified Hodge Test; conventional PCR</t>
  </si>
  <si>
    <t>Pavez et al, 2019</t>
  </si>
  <si>
    <t>Latin America: Colombia</t>
  </si>
  <si>
    <t>E. coli</t>
  </si>
  <si>
    <t>penicillin,trimethoprim-sulfamethoxazole, ciprofloxacin,amoxicillin-clavulanic acid,
 ampicillin-sulbactam,gentamicin,aztreonam, cefotaxime</t>
  </si>
  <si>
    <t>Guerrero-Ceballos et al, 2020</t>
  </si>
  <si>
    <t>P. aeruginosa</t>
  </si>
  <si>
    <t>Blood and urine cultures</t>
  </si>
  <si>
    <t>K. pneumoniae, P. aeruginosa, E. coli, S. aureus</t>
  </si>
  <si>
    <t>ampicillin-sulbactam, cefepime, and aztreonam, third-generation cephalosporins (ceftazidime, ceftriaxone, and cefotaxime)</t>
  </si>
  <si>
    <t>Yaneth-Giovanetti et al, 2017</t>
  </si>
  <si>
    <t>Nasal swabs and wounds, catheter tip, urine, blood samples</t>
  </si>
  <si>
    <t>Acinetobacter ssp.</t>
  </si>
  <si>
    <t>trimethoprim / sulfamethoxazole, gentamicin, amikacin, tobramycin, ticarcillin/ clavulanic acid, cefepime, ceftazidime, and imipenem.</t>
  </si>
  <si>
    <t>blaTEM, blaCTX-M, blaVIM, blaIMP, blaOXA-58, blaOXA-5, Int-1</t>
  </si>
  <si>
    <t>Gómez et al, 2017</t>
  </si>
  <si>
    <t>Ampicillin-sulbactam and Ceftriaxone</t>
  </si>
  <si>
    <t xml:space="preserve"> Latin America: Colombia</t>
  </si>
  <si>
    <t>Delgado-Serrano et al, 2020</t>
  </si>
  <si>
    <t>Abscess/secretions, urethral secretions , blood , urine, sputum or bronchial secretion, catheters, feces</t>
  </si>
  <si>
    <t>Oxacilin, third-generation cephalosporin, carbapenems</t>
  </si>
  <si>
    <t>Latin America: Dominican Republic</t>
  </si>
  <si>
    <t>de Luna et al, 2020</t>
  </si>
  <si>
    <t>Latin America: Mexico</t>
  </si>
  <si>
    <t>Wound secretion, bronchoaspirate, abscesses, total blood, urine and pleural fluid</t>
  </si>
  <si>
    <t>Penicillins, cephalosporins, carbapenems, fluoroquinolones, aminoglycosides, and sulfonamides.</t>
  </si>
  <si>
    <t>Whole genome sequencing, Multilocus sequencing typing, Core genome multilocus sequencing typing (cgMLST).</t>
  </si>
  <si>
    <t>López et al, 2020</t>
  </si>
  <si>
    <t>Tracheal aspirate, bronchial lavage, urine, blood, CSF, feces, abscess, biopsies</t>
  </si>
  <si>
    <t>E. coli, Klebsiella spp., Enterobacter spp., Salmonella spp., Shigella spp., A. baumannii, P. aeruginosa, Stenotrophomonas maltophilia, S. aureus and Enterococcus spp.</t>
  </si>
  <si>
    <t>carbapenem resistance,third- and fourth-generation cephalosporins, trimethoprim-sulfamethoxazole, piperacillin-tazobactam, cefepime, ciprofloxacin (CIP), tobramycin, gentamicin</t>
  </si>
  <si>
    <t>Bacterial identification
 and susceptibility tests- VITEK-2® Automated System, MicroScan Walk- Away, Sensititre</t>
  </si>
  <si>
    <t>Garza-Gonzalez et al, 2019</t>
  </si>
  <si>
    <t>Staphylococcus epidermidis, Escherichia coli and Klebsiella spp.</t>
  </si>
  <si>
    <t>Camacho-Silvas et al, 2020</t>
  </si>
  <si>
    <t>trimethoprim–sulfamethoxazole, ampicillin, ampicillin–sulbactam, piperacillin–tazobactam, ciprofloxacin, levofloxacin</t>
  </si>
  <si>
    <t xml:space="preserve"> Identification by serial
biochemical reactions and fermentation of carbohydrates; Antibiotic sensitivity pattern by Kirby-Bauer disc diffusion and interpreted based on the CLSI;  conventional PCR</t>
  </si>
  <si>
    <t>Ramírez‑Castillo et al, 2018</t>
  </si>
  <si>
    <t>Colistin</t>
  </si>
  <si>
    <t>mcr-1 gene-mobile colistin resistance</t>
  </si>
  <si>
    <t>Latin America:Peru</t>
  </si>
  <si>
    <t>Zarate et al 2021</t>
  </si>
  <si>
    <t>Skin and soft-tissue</t>
  </si>
  <si>
    <t>Blood, ascites and pleural fluid</t>
  </si>
  <si>
    <t>Vancomycin</t>
  </si>
  <si>
    <t xml:space="preserve">vanA, vanB, </t>
  </si>
  <si>
    <t xml:space="preserve">Multiplex real-time PCR, pulsed field gel electrophoresis (PFGE) </t>
  </si>
  <si>
    <t>North american: Canada</t>
  </si>
  <si>
    <t>Kohler et al, 2018</t>
  </si>
  <si>
    <t xml:space="preserve">Sputum, blood, urine, pus </t>
  </si>
  <si>
    <t>resistence to to piperacillin-tazobactam, ceftazidime, or meropenem</t>
  </si>
  <si>
    <t>North american: United States</t>
  </si>
  <si>
    <t>Sader et al, 2022</t>
  </si>
  <si>
    <t>Acinetobacter baumannii,
Klebsiella pneumoniae, and Pseudomonas aeruginosa</t>
  </si>
  <si>
    <t xml:space="preserve"> resistant to ceftolozane-tazobactam</t>
  </si>
  <si>
    <t>blaNDM ,blaCTX-M , blaKPC and blaOXA-48</t>
  </si>
  <si>
    <t>Castanheira et al, 2021</t>
  </si>
  <si>
    <t>Levofloxacin and trimethoprim-sulfamethoxazole-resistance rates were 24%</t>
  </si>
  <si>
    <t>blaCTX-M-15</t>
  </si>
  <si>
    <t>Critchley et al 2019</t>
  </si>
  <si>
    <t>samples were collected from urine, blood,
sputum, and wounds.</t>
  </si>
  <si>
    <t xml:space="preserve"> E. coli , K. pneumoniae</t>
  </si>
  <si>
    <t>blaCTX-M, 
blaOXA, blaTEM, and blaSHV</t>
  </si>
  <si>
    <t>susceptibility by the broth microdilution
method using cation-adjusted Mueller-Hinton broth.</t>
  </si>
  <si>
    <t>Mendes et al, 2019</t>
  </si>
  <si>
    <t>urine isolates</t>
  </si>
  <si>
    <t xml:space="preserve">resistance to ampicillin , ampicillin-sulbactam, amikacin , aztreonam, ciprofloxacin, nitrofurantoin, cefepime , gentamicin, trimethoprim-sulfamethoxazole ,
tigecycline, tobramycin piperacillintazobactam
</t>
  </si>
  <si>
    <t>blaCTX-M genes included the blaCTXM-14 gene, the blaCTX-M-55 gene, and the blaCTX-M-1 gene,  blaCMY-2 gene, the blaSHV-12 gene, and a blaKPC-3 gene.</t>
  </si>
  <si>
    <t>Mostafa et al 2020</t>
  </si>
  <si>
    <t>The frequencies of resistant phenotypes were piperacillin- tazobactam-NS (24.2%), cefepime-NS (17.9%), ceftazidime-NS (18.8%), meropenem-NS (25.0%) and DTR (8.1%)</t>
  </si>
  <si>
    <t>Pfaller et al 2021</t>
  </si>
  <si>
    <t>High rates of cross-resistance were observed with ceftazidime,meropenem, and piperacillin-tazobactam,</t>
  </si>
  <si>
    <t>Sader et al, 2017</t>
  </si>
  <si>
    <t>isolates from lower respiratory tract</t>
  </si>
  <si>
    <t>Staphylococcus aureus, Pseudomonas aeruginosa,
Klebsiella spp., Enterobacter spp., Escherichia coli and Stenotrophomonas maltophilia.</t>
  </si>
  <si>
    <t>ceftazidime, meropenem and piperacillin/tazobactamdemonstrated
high rates of cross-resistance</t>
  </si>
  <si>
    <t>Sader et al 2018</t>
  </si>
  <si>
    <t xml:space="preserve">Country </t>
  </si>
  <si>
    <t>N° articles</t>
  </si>
  <si>
    <t>Benin</t>
  </si>
  <si>
    <t>Egypt</t>
  </si>
  <si>
    <t>Ethiopia</t>
  </si>
  <si>
    <t>Mozambique</t>
  </si>
  <si>
    <t>Nigeria</t>
  </si>
  <si>
    <t>South Africa</t>
  </si>
  <si>
    <t>Uganda</t>
  </si>
  <si>
    <t>Rwanda</t>
  </si>
  <si>
    <t>Sudan</t>
  </si>
  <si>
    <t>Tunisia</t>
  </si>
  <si>
    <t>Zimbabwe</t>
  </si>
  <si>
    <t>Bangladesh</t>
  </si>
  <si>
    <t>China</t>
  </si>
  <si>
    <t>India</t>
  </si>
  <si>
    <t>Iran</t>
  </si>
  <si>
    <t>Iraq</t>
  </si>
  <si>
    <t>Japan</t>
  </si>
  <si>
    <t>Lebanon</t>
  </si>
  <si>
    <t>Nepal</t>
  </si>
  <si>
    <t>Saudi Arabia</t>
  </si>
  <si>
    <t>Thailand</t>
  </si>
  <si>
    <t>Vietnam</t>
  </si>
  <si>
    <t>Pakistan</t>
  </si>
  <si>
    <t>Russia</t>
  </si>
  <si>
    <t>Estonia</t>
  </si>
  <si>
    <t>France</t>
  </si>
  <si>
    <t>Germany</t>
  </si>
  <si>
    <t>Greece</t>
  </si>
  <si>
    <t>Italy</t>
  </si>
  <si>
    <t>Poland</t>
  </si>
  <si>
    <t>Portugal</t>
  </si>
  <si>
    <t>Serbian</t>
  </si>
  <si>
    <t>Spain</t>
  </si>
  <si>
    <t>Switzerland</t>
  </si>
  <si>
    <t>Turkey</t>
  </si>
  <si>
    <t>Latvia</t>
  </si>
  <si>
    <t>Brazil</t>
  </si>
  <si>
    <t>Chile</t>
  </si>
  <si>
    <t>Colombia</t>
  </si>
  <si>
    <t>Dominican Republic</t>
  </si>
  <si>
    <t>Mexico</t>
  </si>
  <si>
    <t>Peru</t>
  </si>
  <si>
    <t>United States</t>
  </si>
  <si>
    <t>Canada</t>
  </si>
  <si>
    <t>Total</t>
  </si>
  <si>
    <t>Africa</t>
  </si>
  <si>
    <t>North America</t>
  </si>
  <si>
    <t>Asia</t>
  </si>
  <si>
    <t>Europa</t>
  </si>
  <si>
    <t>Latin America</t>
  </si>
  <si>
    <t>Samples Type</t>
  </si>
  <si>
    <t>Wound swabs/pus</t>
  </si>
  <si>
    <t>Point cavity effusion/bone open fracture/synovial fluid</t>
  </si>
  <si>
    <t>Ascetic, peritoneal fluids/Gastric biopsy</t>
  </si>
  <si>
    <t>Sputum/tracheal aspirate/bronchoalveolar lavage</t>
  </si>
  <si>
    <t>Catheter tip</t>
  </si>
  <si>
    <t>Cerebrospinal fluid</t>
  </si>
  <si>
    <t>Sample type</t>
  </si>
  <si>
    <t>Bacteria</t>
  </si>
  <si>
    <t>catheter tip</t>
  </si>
  <si>
    <t>CSF</t>
  </si>
  <si>
    <t>Respiratory secretions</t>
  </si>
  <si>
    <t>Wound/abscess</t>
  </si>
  <si>
    <t>joint cavity effusion/synovial fluid</t>
  </si>
  <si>
    <t>Other Samples</t>
  </si>
  <si>
    <t>Salmonella spp</t>
  </si>
  <si>
    <t>S. maltophilia</t>
  </si>
  <si>
    <t>M. morganii</t>
  </si>
  <si>
    <t>H. pilory/Campylobacte sp,</t>
  </si>
  <si>
    <t>C. striatum</t>
  </si>
  <si>
    <t>CONS</t>
  </si>
  <si>
    <t>Proteus spp.</t>
  </si>
  <si>
    <t>Sphingomonas spp.</t>
  </si>
  <si>
    <t>C.  freundii</t>
  </si>
  <si>
    <t>Shigella spp</t>
  </si>
  <si>
    <t>Serratia spp</t>
  </si>
  <si>
    <t>S. agalactiae</t>
  </si>
  <si>
    <t>Providencia spp</t>
  </si>
  <si>
    <t>Coagulase-negative staphylococci</t>
  </si>
  <si>
    <t>Proteus spp</t>
  </si>
  <si>
    <t>Streptococcus spp</t>
  </si>
  <si>
    <t>Neisseria spp</t>
  </si>
  <si>
    <t>Citrobacter spp</t>
  </si>
  <si>
    <t>Sphingomonas spp</t>
  </si>
  <si>
    <t>Achromobacter xylosoxidans</t>
  </si>
  <si>
    <t>Continent</t>
  </si>
  <si>
    <t xml:space="preserve">Africa </t>
  </si>
  <si>
    <t xml:space="preserve">Asia </t>
  </si>
  <si>
    <t xml:space="preserve">North America </t>
  </si>
  <si>
    <t xml:space="preserve">Latin America </t>
  </si>
  <si>
    <t>Enterobacter cloacae/aerogenes</t>
  </si>
  <si>
    <t>Citrobacter freundii</t>
  </si>
  <si>
    <t>Moraxella spp</t>
  </si>
  <si>
    <t>Campylobacter spp.</t>
  </si>
  <si>
    <t>Chryseobacterium spp.</t>
  </si>
  <si>
    <t xml:space="preserve">Burkholderia spp. </t>
  </si>
  <si>
    <t xml:space="preserve">Prevotella spp. </t>
  </si>
  <si>
    <t>Number of articles</t>
  </si>
  <si>
    <t>H. pilory/Campylobacter spp.</t>
  </si>
  <si>
    <t>Corynebacterium spp.</t>
  </si>
  <si>
    <t>Aeromonas spp.</t>
  </si>
  <si>
    <t xml:space="preserve">Bacteroides spp. </t>
  </si>
  <si>
    <t>Genes</t>
  </si>
  <si>
    <t>bla</t>
  </si>
  <si>
    <t>fos</t>
  </si>
  <si>
    <t>erm</t>
  </si>
  <si>
    <t>gyr</t>
  </si>
  <si>
    <t>qnr</t>
  </si>
  <si>
    <t>aac</t>
  </si>
  <si>
    <t>aad</t>
  </si>
  <si>
    <t>aph</t>
  </si>
  <si>
    <t>mph</t>
  </si>
  <si>
    <t>sul</t>
  </si>
  <si>
    <t>tet</t>
  </si>
  <si>
    <t>dfr</t>
  </si>
  <si>
    <t>mec</t>
  </si>
  <si>
    <t>oqx</t>
  </si>
  <si>
    <t>sme</t>
  </si>
  <si>
    <t>Bacterium</t>
  </si>
  <si>
    <t>van</t>
  </si>
  <si>
    <t>par</t>
  </si>
  <si>
    <t>qep</t>
  </si>
  <si>
    <t>msr</t>
  </si>
  <si>
    <t>cat</t>
  </si>
  <si>
    <t>cfr</t>
  </si>
  <si>
    <t>optr</t>
  </si>
  <si>
    <t>str</t>
  </si>
  <si>
    <t>uhp</t>
  </si>
  <si>
    <t>rpo</t>
  </si>
  <si>
    <t>rmt</t>
  </si>
  <si>
    <t>mur</t>
  </si>
  <si>
    <t>arm</t>
  </si>
  <si>
    <t>cml</t>
  </si>
  <si>
    <t>mcr</t>
  </si>
  <si>
    <t>grl</t>
  </si>
  <si>
    <t>vat</t>
  </si>
  <si>
    <t>Opr</t>
  </si>
  <si>
    <t>ddl</t>
  </si>
  <si>
    <t>sep</t>
  </si>
  <si>
    <t>qac</t>
  </si>
  <si>
    <t>ile</t>
  </si>
  <si>
    <t>smr</t>
  </si>
  <si>
    <t>vgb</t>
  </si>
  <si>
    <t>CoNS</t>
  </si>
  <si>
    <t>A. xylosoxidans</t>
  </si>
  <si>
    <r>
      <t xml:space="preserve">Amoxicillin–clavulanate, piperacillin–tazobactam, cefazolin, cefoxitin, cefuroxime, cefotaxime, ceftazidime and cefepime, </t>
    </r>
    <r>
      <rPr>
        <i/>
        <sz val="12"/>
        <rFont val="Times New Roman"/>
        <family val="1"/>
      </rPr>
      <t>K. pneumoniae</t>
    </r>
    <r>
      <rPr>
        <sz val="12"/>
        <rFont val="Times New Roman"/>
        <family val="1"/>
      </rPr>
      <t xml:space="preserve"> isolates were significantly more resistant to ciprofloxacin, gentamicin, tobramycin, fosfomycin and cotrimoxazole</t>
    </r>
  </si>
  <si>
    <t>Escherichia coli, Klebsiella pneumoniae, P. aeruginosa, A. baumannii 
methicillin-resistant Staphylococcus aureus, Enterococcus faecium</t>
  </si>
  <si>
    <r>
      <t xml:space="preserve">Klebsiella spp.
or Escherichia coli or Enterobacter spp, </t>
    </r>
    <r>
      <rPr>
        <sz val="12"/>
        <rFont val="Times New Roman"/>
        <family val="1"/>
      </rPr>
      <t>MRSA, VRE</t>
    </r>
  </si>
  <si>
    <t>Klebsiella spp</t>
  </si>
  <si>
    <t xml:space="preserve">Pseudomonas aeruginosa
Escherichia coli,
Klebsiella pneumoniae, and Staphylococcus
aureus.
</t>
  </si>
  <si>
    <t xml:space="preserve">Staphylococcus aureus </t>
  </si>
  <si>
    <t xml:space="preserve">Pseudomonas aeruginosa </t>
  </si>
  <si>
    <t>ESBL- Piperacillin (64.2%), followed by aztreonam (57.8%), cefepime (51.5%), ceftazidime (51.0%), piperacillin/tazobactam (50.5%), and imipenem (46.6%).</t>
  </si>
  <si>
    <t>antimicrobial susceptibility by Kirby-Bauer disk diffusion method</t>
  </si>
  <si>
    <t>antimicro-bial resistance profile was determined by Kirby Bauer disc diffusion method</t>
  </si>
  <si>
    <t>Antibiotic susceptibility by Disc diffusion on Müller–Hinton; conventional PCR.</t>
  </si>
  <si>
    <t>Biochemical assays (urease, indole, oxidase,
citrate, methyl red, Voges-Proskauer, and
lactose fermentation on triple sugar iron agar)
and motility test were performed on pure
clones of the isolates; Antimicrobial susceptibility  using the Kirby-Bauer disk diffusion method; conventional PCR</t>
  </si>
  <si>
    <t>Antibiotic susceptibility by Disc diffusion on Müller–Hinton, conventional PCR</t>
  </si>
  <si>
    <t xml:space="preserve">Antibiotic susceptibility by Disc diffusion on Müller–Hinton, conventional PCR </t>
  </si>
  <si>
    <t>Antibiotic susceptibility by Disc diffusion on Müller–Hinton, conventional PCR, sequencing techniques</t>
  </si>
  <si>
    <t>Antibiotic susceptibility by Disc diffusion on Müller–Hinton,  RT-qPCR</t>
  </si>
  <si>
    <t>Antibioticsusceptibility by Disc diffusion on Müller–Hinton, conventional PCR; rep-PCR</t>
  </si>
  <si>
    <t>Antibiotic susceptibility by disk diffusion method (Kirby Bauer method), conventional PCR</t>
  </si>
  <si>
    <t>Pure colonies have been identified using
MALDI-TOF technology; Antibiotic susceptibility tests were performed with BD Phoenix</t>
  </si>
  <si>
    <t>strains isolated were identified according
to their growth and metabolic profiles. Both bacterial identification and antibiogram assessment were automatized and standardized by using the BD Phoenix hardware; Antibiotic susceptibility was assessed through the Broth microdilution methodology</t>
  </si>
  <si>
    <t>Bacterial identification
 and susceptibility tests- mass spectrometry, antibiotic susceptibility testing-disk diffusion
 method on Mueller-Hinton agar media or by an automated microdilution test system, sequencing (Illumina), quantitative real-time PCR (qPCR)</t>
  </si>
  <si>
    <t>Susceptibility to antimicrobial determined by antibiogram using the Kirby-Bauer method on Muller Hinton agar; Amplified
 Ribosomal DNA Restriction Analysis (ARDRA); PCR; sequencing by Sanger dideoxy  method using an ABI 3730XL sequencer.</t>
  </si>
  <si>
    <t>Bacterial identification
 and antibiotic susceptibility testing- used VITEK 2® (BioMérieux,) and MicroScan® (Beckman  Coulter).</t>
  </si>
  <si>
    <t>Species identification was confirmed using standard biochemical tests and using a MALDI Biotyper; susceptibility  to antimicrobial agents using the broth microdilution method</t>
  </si>
  <si>
    <t xml:space="preserve">Identification by serial
biochemical reactions and fermentation of carbohydrates; Antibiotic
sensitivity pattern by Kirby-Bauer disc diffusion and interpreted based on the CLSI; conventional PCR, ERIC-PCR analysis </t>
  </si>
  <si>
    <t xml:space="preserve">Identification using a VITEK 2; antimicrobial susceptibility tests by Kirby Bauer disk diffusion method on Mueller Hinton agar; conventional PCR, ERIC-PCR analysis </t>
  </si>
  <si>
    <t xml:space="preserve">Identification  by API 20E; Antimicrobial Susceptibility Testing by disk diffusion method according to the Clinical and Laboratory Standards Institute protocol; conventional PCR, ERIC-PCR analysis    </t>
  </si>
  <si>
    <t>Susceptibility to antimicrobial by Kirby-Bauer method; PCR; ERIC-PCR analysis, sequencing - ABI PRISM®3500</t>
  </si>
  <si>
    <t xml:space="preserve">Bacterial identification
 and susceptibility tests- VITEK-2® Automated System, PFGE </t>
  </si>
  <si>
    <t>Species identification was confirmed by standard biochemical tests and using the MALDI-TOF Biotyper; Antimicrobial susceptibility was evaluated by reference broth microdilution methods, PFGE</t>
  </si>
  <si>
    <t>Species identification was confirmed when necessary by matrix-assisted
laser desorption ionization–time of flight mass spectrometry (MALDI-TOF MS) using the Bruker Daltonics MALDI Biotyper; isolates were tested for susceptibility using the reference broth microdilution method,</t>
  </si>
  <si>
    <t>dentification was performed with MALDI-TOF; Antibiotic susceptibility was assessed with Vitek 2; sequencing was performed with MiSeq Reagent v3 600-cycle kits on the MiSeq instrument (Illumina), PFGE</t>
  </si>
  <si>
    <t>bacteria were identified by conventional and automated systems (VITEK® 2 Compact; confirmed with VITEK® MALDI-TOF; Antimicrobial sensitivity results were assessed with an automated system (VITEK-2), multilocus sequence typing (MLST)</t>
  </si>
  <si>
    <t>susceptibility tested by the broth microdilution method, PFGE, multilocus sequence typing (MLST)</t>
  </si>
  <si>
    <t>colistin resistance by the colistin broth
disk elution method; conventional PCR, multilocus sequence typing (MLST)</t>
  </si>
  <si>
    <t>antimicrobial susceptible testing by Kirby–Bauer disc diffusion method; multiplex PCR, sequenced by Illumina HiSeq 200</t>
  </si>
  <si>
    <t>antimicrobial susceptibility tests were
conducted by the Vitek2 system; PCR and sequencing, Clonal relatedness analyzed by pulsed-field gel electrophoresis (PFGE) and by MLST, Sequencing</t>
  </si>
  <si>
    <t>Antibiotic susceptibility by disk diffusion technique interpreted according to Clinical and Laboratory Standards Institute (CLSI) guidelines.</t>
  </si>
  <si>
    <t>Isolates were tested for susceptibility  by Clinical and Laboratory Standards Institute (CLSI) broth microdilution methodology using CLSI (2020) breakpoints.</t>
  </si>
  <si>
    <t>Sequencing on a MiSeq sequencer (Illumina).</t>
  </si>
  <si>
    <t>The strains were identified
by mass spectrometry, The antibiotic susceptibility testingwas performed by the disk diffusion method on Mueller-Hinton agar media or by an automated microdilution test system according to European Committee on Antimicrobial Susceptibility Testing (EUCAST), strains were sequenced on a MiSeq device (Illumina,</t>
  </si>
  <si>
    <t>Samples were analyzed using conventional
microbiological methods including quantitative
culture, bacterial identifications performed by MALDITOF mass spectrometry, and antibiotic susceptibility testing performed by disk diffusion method according to EUCAST recommendations, multiplex PCR</t>
  </si>
  <si>
    <t>Antimicrobial susceptibility test was performed, using the disk diffusion method.  Detection of mecA gene was performed via PCR, followed by multiplex PCR</t>
  </si>
  <si>
    <t xml:space="preserve"> Antibiotic susceptibility by BioMérieux VITEK 2 and confirmed by Beckman autoSCAN-4 System; conventional PCR</t>
  </si>
  <si>
    <t>Antimicrobial susceptibility testing was performed by Kirby Bauer disc diffusion method; Whole genome sequencing (WGS)</t>
  </si>
  <si>
    <t>Final identification and antibiotic susceptibility tests (AST) were done in a Vitek 2 systems (bioMérieux) using Vitek 2 Identification and AST cards</t>
  </si>
  <si>
    <t>Isolates were identified using a MALDI Biotyper , The minimum inhibitory concentrations (MICs)  were determined by a VITEK®2 system</t>
  </si>
  <si>
    <t xml:space="preserve">Combo disc, Qubit® 2.0 Fluorometer  and 2200 TapeStation </t>
  </si>
  <si>
    <t>n (%)</t>
  </si>
  <si>
    <t>K.pneumoniae</t>
  </si>
  <si>
    <t>C. freundii</t>
  </si>
  <si>
    <t>C. dificille</t>
  </si>
  <si>
    <t>No articles</t>
  </si>
  <si>
    <t>No of articles</t>
  </si>
  <si>
    <t xml:space="preserve">E. coli, K pneumoniae, K. oxytoca, C. freundii,E. cloacae, P. aeruginosa and A. baumannii </t>
  </si>
  <si>
    <t>Number of bacteria</t>
  </si>
  <si>
    <t>Gram negative bacteria</t>
  </si>
  <si>
    <t>Gram positive bacteria</t>
  </si>
  <si>
    <t>Clotridium dificille</t>
  </si>
  <si>
    <t>E. coli, K. pneumoniae, P. aeruginosa, A. baumannii, S. aureus, CoNS</t>
  </si>
  <si>
    <t>Proteus mirabilis, P. aeruginosa, E. coli K. pneumoniae Acinetobacter baumannii, S. maltophilia, C.fruendii, S marcences, Enterobacter cloacae</t>
  </si>
  <si>
    <t>bla IMP, bla OXA-48, bla GIM, bla KPC, bla SIM, bla BIC, bla NDM , blaVIM</t>
  </si>
  <si>
    <t>blaSHV, blaCTX-M and blaTEM</t>
  </si>
  <si>
    <t xml:space="preserve"> AcrAB  and tolC, MdtK </t>
  </si>
  <si>
    <t>blaOXA-48, blaIMP, blaVIM, blaKPC,
blaNDM</t>
  </si>
  <si>
    <t>aac(6')-1e-aph(2'')-1a, aph(3')-IIIa genes, vanA, VanC</t>
  </si>
  <si>
    <t>blaCTXM-15,  blaCTX-M-1, blaCTX-M-8, blaCTX-M-2, blaAmpC, aac(6′)-Ib-cr</t>
  </si>
  <si>
    <t>blaCTX-M-15, pAmpC-genes [blaMOX/FOX].</t>
  </si>
  <si>
    <r>
      <rPr>
        <i/>
        <sz val="12"/>
        <rFont val="Times New Roman"/>
        <family val="1"/>
      </rPr>
      <t>bla</t>
    </r>
    <r>
      <rPr>
        <sz val="12"/>
        <rFont val="Times New Roman"/>
        <family val="1"/>
      </rPr>
      <t xml:space="preserve">OXA-23 -like,
</t>
    </r>
    <r>
      <rPr>
        <i/>
        <sz val="12"/>
        <rFont val="Times New Roman"/>
        <family val="1"/>
      </rPr>
      <t>bla</t>
    </r>
    <r>
      <rPr>
        <sz val="12"/>
        <rFont val="Times New Roman"/>
        <family val="1"/>
      </rPr>
      <t xml:space="preserve">OXA-58-like and </t>
    </r>
    <r>
      <rPr>
        <i/>
        <sz val="12"/>
        <rFont val="Times New Roman"/>
        <family val="1"/>
      </rPr>
      <t>bla</t>
    </r>
    <r>
      <rPr>
        <sz val="12"/>
        <rFont val="Times New Roman"/>
        <family val="1"/>
      </rPr>
      <t xml:space="preserve">IMP, </t>
    </r>
  </si>
  <si>
    <t xml:space="preserve">bla NDM, blaOXA-47, blaCTX-M-15 , blaTEM, blaOXA, blaAmpC, tetC, </t>
  </si>
  <si>
    <t xml:space="preserve"> gyrA, blaAmpC, aph(3')-Ic, aph(3″)-Ib, aph(6)-Id, aac(3)-XI, erm (B), erm(X)</t>
  </si>
  <si>
    <t>All of the 27 isolates
were carbapenem resistant and 20 (74%) were extended-spectrum β-lactamase
(ESBL) gene carriers.</t>
  </si>
  <si>
    <t xml:space="preserve"> Identification by serial
biochemical reactions and fermentation of carbohydrates; Antibiotic
sensitivity pattern by Kirby-Bauer disc diffusion and interpreted based on the CLSI;  conventional PCR, PFGE, Multilocus
sequence typing (MLST),Whole genome
sequencing (WGS)</t>
  </si>
  <si>
    <t>blaCMY-4. blaOXA-4, blaOXA-181</t>
  </si>
  <si>
    <t>MDR E. coli strains, Ampicillin, gentamicin, ciprofloxacin,cotrimoxazole, and nalidixic acid</t>
  </si>
  <si>
    <t xml:space="preserve"> blaNDM, blaIMP, blaOXA-48 genes.</t>
  </si>
  <si>
    <r>
      <rPr>
        <sz val="12"/>
        <rFont val="Times New Roman"/>
        <family val="1"/>
      </rPr>
      <t>Aminoglycoside resistance (</t>
    </r>
    <r>
      <rPr>
        <i/>
        <sz val="12"/>
        <rFont val="Times New Roman"/>
        <family val="1"/>
      </rPr>
      <t xml:space="preserve"> rmtB, 
aadA1, aadA16), mphE (</t>
    </r>
    <r>
      <rPr>
        <sz val="12"/>
        <rFont val="Times New Roman"/>
        <family val="1"/>
      </rPr>
      <t>resistance to erythromycin</t>
    </r>
    <r>
      <rPr>
        <i/>
        <sz val="12"/>
        <rFont val="Times New Roman"/>
        <family val="1"/>
      </rPr>
      <t>), msrE (</t>
    </r>
    <r>
      <rPr>
        <sz val="12"/>
        <rFont val="Times New Roman"/>
        <family val="1"/>
      </rPr>
      <t>streptogramin resistanc</t>
    </r>
    <r>
      <rPr>
        <i/>
        <sz val="12"/>
        <rFont val="Times New Roman"/>
        <family val="1"/>
      </rPr>
      <t>e), cmlA1 (</t>
    </r>
    <r>
      <rPr>
        <sz val="12"/>
        <rFont val="Times New Roman"/>
        <family val="1"/>
      </rPr>
      <t>chloramphenicol resistance</t>
    </r>
    <r>
      <rPr>
        <i/>
        <sz val="12"/>
        <rFont val="Times New Roman"/>
        <family val="1"/>
      </rPr>
      <t>), and sul1 (</t>
    </r>
    <r>
      <rPr>
        <sz val="12"/>
        <rFont val="Times New Roman"/>
        <family val="1"/>
      </rPr>
      <t>sulfamethoxazole resistance</t>
    </r>
    <r>
      <rPr>
        <i/>
        <sz val="12"/>
        <rFont val="Times New Roman"/>
        <family val="1"/>
      </rPr>
      <t>)</t>
    </r>
  </si>
  <si>
    <r>
      <t xml:space="preserve">mec gen; liaR, mprF, pgsA and rpoC </t>
    </r>
    <r>
      <rPr>
        <sz val="12"/>
        <rFont val="Times New Roman"/>
        <family val="1"/>
      </rPr>
      <t>(resistant to daptomycin);</t>
    </r>
    <r>
      <rPr>
        <i/>
        <sz val="12"/>
        <rFont val="Times New Roman"/>
        <family val="1"/>
      </rPr>
      <t xml:space="preserve"> uhpT, murA and glpT </t>
    </r>
    <r>
      <rPr>
        <sz val="12"/>
        <rFont val="Times New Roman"/>
        <family val="1"/>
      </rPr>
      <t>(resistant to fosfomycin)</t>
    </r>
    <r>
      <rPr>
        <i/>
        <sz val="12"/>
        <rFont val="Times New Roman"/>
        <family val="1"/>
      </rPr>
      <t>; gyrA and parC (</t>
    </r>
    <r>
      <rPr>
        <sz val="12"/>
        <rFont val="Times New Roman"/>
        <family val="1"/>
      </rPr>
      <t>resistant to fluoroquinolones</t>
    </r>
    <r>
      <rPr>
        <i/>
        <sz val="12"/>
        <rFont val="Times New Roman"/>
        <family val="1"/>
      </rPr>
      <t xml:space="preserve">;) gyrB and parE </t>
    </r>
    <r>
      <rPr>
        <sz val="12"/>
        <rFont val="Times New Roman"/>
        <family val="1"/>
      </rPr>
      <t>r(esistant to aminocoumarin);</t>
    </r>
    <r>
      <rPr>
        <i/>
        <sz val="12"/>
        <rFont val="Times New Roman"/>
        <family val="1"/>
      </rPr>
      <t xml:space="preserve"> rpoB (</t>
    </r>
    <r>
      <rPr>
        <sz val="12"/>
        <rFont val="Times New Roman"/>
        <family val="1"/>
      </rPr>
      <t>resistant to rifampicin;</t>
    </r>
    <r>
      <rPr>
        <i/>
        <sz val="12"/>
        <rFont val="Times New Roman"/>
        <family val="1"/>
      </rPr>
      <t xml:space="preserve">) rpsL </t>
    </r>
    <r>
      <rPr>
        <sz val="12"/>
        <rFont val="Times New Roman"/>
        <family val="1"/>
      </rPr>
      <t xml:space="preserve">(resistant to Streptomycin), </t>
    </r>
    <r>
      <rPr>
        <i/>
        <sz val="12"/>
        <rFont val="Times New Roman"/>
        <family val="1"/>
      </rPr>
      <t>ErmC, ErmT, ErmY, ErmG, ErmA, ErmB (</t>
    </r>
    <r>
      <rPr>
        <sz val="12"/>
        <rFont val="Times New Roman"/>
        <family val="1"/>
      </rPr>
      <t>resistant to erythromycin</t>
    </r>
    <r>
      <rPr>
        <i/>
        <sz val="12"/>
        <rFont val="Times New Roman"/>
        <family val="1"/>
      </rPr>
      <t xml:space="preserve">), tetM, tetO, tetS, tet32, tetW, tetQ </t>
    </r>
    <r>
      <rPr>
        <sz val="12"/>
        <rFont val="Times New Roman"/>
        <family val="1"/>
      </rPr>
      <t>(resistant to tetracycline</t>
    </r>
    <r>
      <rPr>
        <i/>
        <sz val="12"/>
        <rFont val="Times New Roman"/>
        <family val="1"/>
      </rPr>
      <t>)</t>
    </r>
  </si>
  <si>
    <t>glpT, uhpT,  blaNDM-like , blaOXA-48-like, blaKPC, blaIMP, blaVIM, fosA , fosA3 , fosA5 , fosB , fosC2, fosX, aac (6)-Ib, aphA6</t>
  </si>
  <si>
    <t xml:space="preserve">bla SHV, bla CTX-M, bla TEM, bla OXA-48, bla NDM, Int-1, Int-2 </t>
  </si>
  <si>
    <t>glp</t>
  </si>
  <si>
    <t>liaR</t>
  </si>
  <si>
    <t>mpr</t>
  </si>
  <si>
    <t>pgs</t>
  </si>
  <si>
    <t>AcrAB</t>
  </si>
  <si>
    <t>mdt</t>
  </si>
  <si>
    <t>tol</t>
  </si>
  <si>
    <t>ant</t>
  </si>
  <si>
    <t>lmr</t>
  </si>
  <si>
    <r>
      <t xml:space="preserve">bla CTX-M-15, bla CMY-42, bla EC, bla OXA-1, bla OXA-181,  bla TEM-1, </t>
    </r>
    <r>
      <rPr>
        <sz val="12"/>
        <color theme="1"/>
        <rFont val="Times New Roman"/>
        <family val="1"/>
      </rPr>
      <t>genes encoding resistance against streptomycin,streptomycin</t>
    </r>
    <r>
      <rPr>
        <i/>
        <sz val="12"/>
        <color theme="1"/>
        <rFont val="Times New Roman"/>
      </rPr>
      <t xml:space="preserve">,[aph (3″)- Ib, aph (6)-Id,] </t>
    </r>
    <r>
      <rPr>
        <sz val="12"/>
        <color theme="1"/>
        <rFont val="Times New Roman"/>
        <family val="1"/>
      </rPr>
      <t xml:space="preserve">aminoglycosides  </t>
    </r>
    <r>
      <rPr>
        <i/>
        <sz val="12"/>
        <color theme="1"/>
        <rFont val="Times New Roman"/>
      </rPr>
      <t xml:space="preserve">[aac (6 ′)- Ib-cr], </t>
    </r>
    <r>
      <rPr>
        <sz val="12"/>
        <color theme="1"/>
        <rFont val="Times New Roman"/>
        <family val="1"/>
      </rPr>
      <t xml:space="preserve">quinolones </t>
    </r>
    <r>
      <rPr>
        <i/>
        <sz val="12"/>
        <color theme="1"/>
        <rFont val="Times New Roman"/>
      </rPr>
      <t xml:space="preserve">[qnrS1, qepA8, qepA4],  </t>
    </r>
    <r>
      <rPr>
        <sz val="12"/>
        <color theme="1"/>
        <rFont val="Times New Roman"/>
        <family val="1"/>
      </rPr>
      <t xml:space="preserve">trimethoprim </t>
    </r>
    <r>
      <rPr>
        <i/>
        <sz val="12"/>
        <color theme="1"/>
        <rFont val="Times New Roman"/>
      </rPr>
      <t xml:space="preserve">[dfrA8, dfrA12 , dfrA14, dfrA17], </t>
    </r>
    <r>
      <rPr>
        <sz val="12"/>
        <color theme="1"/>
        <rFont val="Times New Roman"/>
        <family val="1"/>
      </rPr>
      <t xml:space="preserve">macrolide </t>
    </r>
    <r>
      <rPr>
        <i/>
        <sz val="12"/>
        <color theme="1"/>
        <rFont val="Times New Roman"/>
      </rPr>
      <t xml:space="preserve">[mph (A)], </t>
    </r>
    <r>
      <rPr>
        <sz val="12"/>
        <color theme="1"/>
        <rFont val="Times New Roman"/>
        <family val="1"/>
      </rPr>
      <t>sulfonamides</t>
    </r>
    <r>
      <rPr>
        <i/>
        <sz val="12"/>
        <color theme="1"/>
        <rFont val="Times New Roman"/>
      </rPr>
      <t xml:space="preserve"> [sul1, sul2], t</t>
    </r>
    <r>
      <rPr>
        <sz val="12"/>
        <color theme="1"/>
        <rFont val="Times New Roman"/>
        <family val="1"/>
      </rPr>
      <t xml:space="preserve">etracyclines </t>
    </r>
    <r>
      <rPr>
        <i/>
        <sz val="12"/>
        <color theme="1"/>
        <rFont val="Times New Roman"/>
      </rPr>
      <t xml:space="preserve">[tet (A)], tet (B) </t>
    </r>
    <r>
      <rPr>
        <sz val="12"/>
        <color theme="1"/>
        <rFont val="Times New Roman"/>
        <family val="1"/>
      </rPr>
      <t xml:space="preserve">and phenicol
resistance </t>
    </r>
    <r>
      <rPr>
        <i/>
        <sz val="12"/>
        <color theme="1"/>
        <rFont val="Times New Roman"/>
      </rPr>
      <t xml:space="preserve">[catA1]. </t>
    </r>
    <r>
      <rPr>
        <sz val="12"/>
        <color theme="1"/>
        <rFont val="Times New Roman"/>
        <family val="1"/>
      </rPr>
      <t xml:space="preserve">Nonsynonymous chromosomal mutations in the housekeeping
genes </t>
    </r>
    <r>
      <rPr>
        <i/>
        <sz val="12"/>
        <color theme="1"/>
        <rFont val="Times New Roman"/>
      </rPr>
      <t xml:space="preserve">parC and gyrA </t>
    </r>
    <r>
      <rPr>
        <sz val="12"/>
        <color theme="1"/>
        <rFont val="Times New Roman"/>
        <family val="1"/>
      </rPr>
      <t>associated with resistance to fluoroquinolones</t>
    </r>
  </si>
  <si>
    <t>blaTEM, blaOXA-1, blaPSE-1, blaCTX-M-15, blaCMY-2, mphA, ant(3″)-Ia (aadA1), aac(3)-IIa (aacC2), tet(A), tet(B),tet(30), tet(R), sulI, sulII, qnrA, aac(6′)-Ib-cr, Int-1</t>
  </si>
  <si>
    <r>
      <t xml:space="preserve">blaAmpC ,blaOXA23, blaTEM, aphA, (resistant to amikacin,), aadB </t>
    </r>
    <r>
      <rPr>
        <sz val="12"/>
        <rFont val="Times New Roman"/>
        <family val="1"/>
      </rPr>
      <t>gene (encodes gentamicin, kanamycin, and tobramycin resistance</t>
    </r>
    <r>
      <rPr>
        <i/>
        <sz val="12"/>
        <rFont val="Times New Roman"/>
        <family val="1"/>
      </rPr>
      <t>), sul, Tn200, aphA1b, catA1, tetA(A)</t>
    </r>
  </si>
  <si>
    <r>
      <t xml:space="preserve"> </t>
    </r>
    <r>
      <rPr>
        <sz val="12"/>
        <rFont val="Times New Roman"/>
        <family val="1"/>
      </rPr>
      <t>ARG associated with aminoglycosides genes:</t>
    </r>
    <r>
      <rPr>
        <i/>
        <sz val="12"/>
        <rFont val="Times New Roman"/>
        <family val="1"/>
      </rPr>
      <t xml:space="preserve"> aac(6')-Ib3, aac
(6')-Il, aadA1, aph(3')-Ia, aph(3'')-Ib, aph(6)-Id, armA) </t>
    </r>
    <r>
      <rPr>
        <sz val="12"/>
        <rFont val="Times New Roman"/>
        <family val="1"/>
      </rPr>
      <t>and beta-lactam antibiotics</t>
    </r>
    <r>
      <rPr>
        <i/>
        <sz val="12"/>
        <rFont val="Times New Roman"/>
        <family val="1"/>
      </rPr>
      <t xml:space="preserve"> (blaADC-25, blaOXA-237, blaOXA-66, blaOXA-72, blaTEM-171, blaTEM-1D). </t>
    </r>
    <r>
      <rPr>
        <sz val="12"/>
        <rFont val="Times New Roman"/>
        <family val="1"/>
      </rPr>
      <t>mutations associated with resistance to fluoroquinolones</t>
    </r>
    <r>
      <rPr>
        <i/>
        <sz val="12"/>
        <rFont val="Times New Roman"/>
        <family val="1"/>
      </rPr>
      <t xml:space="preserve"> (aac(6')-Ib-cr), </t>
    </r>
    <r>
      <rPr>
        <sz val="12"/>
        <rFont val="Times New Roman"/>
        <family val="1"/>
      </rPr>
      <t>MLS—macrolide, lincosamide and streptogramin B</t>
    </r>
    <r>
      <rPr>
        <i/>
        <sz val="12"/>
        <rFont val="Times New Roman"/>
        <family val="1"/>
      </rPr>
      <t xml:space="preserve"> (msr(E), mph(E)), </t>
    </r>
    <r>
      <rPr>
        <sz val="12"/>
        <rFont val="Times New Roman"/>
        <family val="1"/>
      </rPr>
      <t xml:space="preserve">phenicol </t>
    </r>
    <r>
      <rPr>
        <i/>
        <sz val="12"/>
        <rFont val="Times New Roman"/>
        <family val="1"/>
      </rPr>
      <t xml:space="preserve">(catB8), </t>
    </r>
    <r>
      <rPr>
        <sz val="12"/>
        <rFont val="Times New Roman"/>
        <family val="1"/>
      </rPr>
      <t xml:space="preserve">sulfonamides </t>
    </r>
    <r>
      <rPr>
        <i/>
        <sz val="12"/>
        <rFont val="Times New Roman"/>
        <family val="1"/>
      </rPr>
      <t>(sul1)</t>
    </r>
    <r>
      <rPr>
        <sz val="12"/>
        <rFont val="Times New Roman"/>
        <family val="1"/>
      </rPr>
      <t xml:space="preserve"> and tetracycline</t>
    </r>
    <r>
      <rPr>
        <i/>
        <sz val="12"/>
        <rFont val="Times New Roman"/>
        <family val="1"/>
      </rPr>
      <t xml:space="preserve"> (tet(B))</t>
    </r>
  </si>
  <si>
    <r>
      <rPr>
        <i/>
        <sz val="12"/>
        <rFont val="Times New Roman"/>
        <family val="1"/>
      </rPr>
      <t xml:space="preserve">aph(3′)-VI , aac(6′)-Ib , aac(3)-II , aph(3 ′)- Ia, armA </t>
    </r>
    <r>
      <rPr>
        <sz val="12"/>
        <rFont val="Times New Roman"/>
        <family val="1"/>
      </rPr>
      <t>(Production of 16S rRNA methyl transferase-resistance to aminoglycoside)</t>
    </r>
  </si>
  <si>
    <t>rps</t>
  </si>
  <si>
    <t>blaTEM,blaSHV1,blaCTXM-, fosA,mcr-1</t>
  </si>
  <si>
    <t xml:space="preserve"> vatD, vatE, vgbA, ermB, vanA, vanB, vanC1, vanC2/C3, ddl</t>
  </si>
  <si>
    <t xml:space="preserve">ddl, van A, aac (6 ')-aph (2' '), cfrA, optrA, </t>
  </si>
  <si>
    <t xml:space="preserve">mecA, mecC (methicillin resistance),
blaOXA-23, blaOXA-24, blaOXA-48, blaOXA-58 blaVIM,
blaIMP, blaKPC, blaNDM (carbapenemases), blaCTX-M
(ESBL).
</t>
  </si>
  <si>
    <t xml:space="preserve">blaOXA-51-like, blaAmpC gene, blaTEM </t>
  </si>
  <si>
    <t>blaTEM ,blaSHV , blaCTX-M, qnrA , qnrB, qnrD , qnrS , aac (6 ')-Ib-cr</t>
  </si>
  <si>
    <t xml:space="preserve">mecA, mecC (methicillin resistance),
blaOXA-23, blaOXA-24, blaOXA-48, blaOXA-58 blaVIM,
blaIMP, blaKPC, blaNDM (carbapenemases), and blaCTX-M
(ESBL),vanA
</t>
  </si>
  <si>
    <t>sul 2</t>
  </si>
  <si>
    <t>OXA</t>
  </si>
  <si>
    <t>TEM</t>
  </si>
  <si>
    <t>VIM</t>
  </si>
  <si>
    <t>CTX</t>
  </si>
  <si>
    <t>KPC</t>
  </si>
  <si>
    <t>SHV</t>
  </si>
  <si>
    <t>IMP</t>
  </si>
  <si>
    <t>ADC</t>
  </si>
  <si>
    <t>CMY</t>
  </si>
  <si>
    <t>PER</t>
  </si>
  <si>
    <t>PSE</t>
  </si>
  <si>
    <t>NDM</t>
  </si>
  <si>
    <t>MOX/FOX</t>
  </si>
  <si>
    <t>GIM</t>
  </si>
  <si>
    <t>GES</t>
  </si>
  <si>
    <t>blaKPC-2, blaCTX-M, blaSHV, blaTEM, gyrA, qnrB, qnrS, and aac(6′)-Ib-cr</t>
  </si>
  <si>
    <t xml:space="preserve">bla NDM, bla IMP 7, bla OXA-48 5, bla VIM 2, blaCTX-M 126, bla SHV 84 and bla TEM </t>
  </si>
  <si>
    <t>SIM</t>
  </si>
  <si>
    <t>BIC</t>
  </si>
  <si>
    <t xml:space="preserve">blaOXA-1, blaCTX-M-, blaCTX-M-182, blaCTX-M-227, blaCTX-M-9, blaCTX-M-27, blaCTX-M-15, blaHV-11, blaSHV-7, blaSHV-34, blaSHV-61, </t>
  </si>
  <si>
    <t>SPM</t>
  </si>
  <si>
    <t xml:space="preserve">bla CTX-M-15 , blaTEM , blaSHV , blaKPC , blaOXA-48, blaNDM </t>
  </si>
  <si>
    <t>blaNDM-1, blaOXA-48, bla KPC-2, blaSHV-11 , oqxB , oqxA , fosA6, mph(A), sul1, dfrA5, aph(3!)-Ia, armA, msr (E), mph (E), qnrS</t>
  </si>
  <si>
    <t>blaSHV, blaCTX-M-1, blaTEM, blaCTX-M-2, blaCTX-M-9, blaPER-1, blaGES-1, vanB</t>
  </si>
  <si>
    <t xml:space="preserve">balCTX-M-type, mainly blaCTX-M-15 (f ESBL-producers),  OXA-1/30, blaSHV, and blaTEM-26, VanA
</t>
  </si>
  <si>
    <t>ere</t>
  </si>
  <si>
    <t>mdtK</t>
  </si>
  <si>
    <t>smeD/F</t>
  </si>
  <si>
    <t>rpsL</t>
  </si>
  <si>
    <t>tolC</t>
  </si>
  <si>
    <t>lmrS</t>
  </si>
  <si>
    <t>qacAB</t>
  </si>
  <si>
    <t>sepA</t>
  </si>
  <si>
    <t xml:space="preserve"> lmrS , mecA , mepA, sepA , qacAB, and smr </t>
  </si>
  <si>
    <t>mepA</t>
  </si>
  <si>
    <t>grlA/B</t>
  </si>
  <si>
    <t>K. pneumoniae, E. coli, Proteus mirabilis, Enterobacter sp</t>
  </si>
  <si>
    <t xml:space="preserve">Pseudomonas aeruginosa, Klebsiella pneumoniae, Acinetobacter baumannii,
S.aureus, CoNS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</si>
</sst>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font>
      <sz val="11"/>
      <color theme="1"/>
      <name val="Calibri"/>
      <scheme val="minor"/>
    </font>
    <font>
      <sz val="11"/>
      <color theme="1"/>
      <name val="Calibri"/>
      <family val="2"/>
      <scheme val="minor"/>
    </font>
    <font>
      <b/>
      <sz val="12"/>
      <color theme="1"/>
      <name val="Times New Roman"/>
    </font>
    <font>
      <sz val="12"/>
      <color theme="1"/>
      <name val="Times New Roman"/>
    </font>
    <font>
      <i/>
      <sz val="12"/>
      <color theme="1"/>
      <name val="Times New Roman"/>
    </font>
    <font>
      <sz val="11"/>
      <color theme="1"/>
      <name val="Calibri"/>
    </font>
    <font>
      <sz val="11"/>
      <color rgb="FFFF0000"/>
      <name val="Calibri"/>
    </font>
    <font>
      <sz val="12"/>
      <color theme="1"/>
      <name val="Arial"/>
    </font>
    <font>
      <b/>
      <sz val="11"/>
      <color theme="1"/>
      <name val="Calibri"/>
    </font>
    <font>
      <sz val="11"/>
      <color rgb="FF000000"/>
      <name val="Calibri"/>
    </font>
    <font>
      <b/>
      <sz val="12"/>
      <color rgb="FF000000"/>
      <name val="Times New Roman"/>
    </font>
    <font>
      <sz val="12"/>
      <color rgb="FF000000"/>
      <name val="Times New Roman"/>
    </font>
    <font>
      <b/>
      <sz val="11"/>
      <color theme="1"/>
      <name val="Times New Roman"/>
    </font>
    <font>
      <sz val="11"/>
      <name val="Calibri"/>
    </font>
    <font>
      <b/>
      <sz val="10"/>
      <color theme="1"/>
      <name val="Times New Roman"/>
    </font>
    <font>
      <i/>
      <sz val="10"/>
      <color theme="1"/>
      <name val="Times New Roman"/>
    </font>
    <font>
      <sz val="10"/>
      <color theme="1"/>
      <name val="Times New Roman"/>
    </font>
    <font>
      <sz val="11"/>
      <color rgb="FF000000"/>
      <name val="Arial"/>
    </font>
    <font>
      <i/>
      <sz val="12"/>
      <color rgb="FF000000"/>
      <name val="Arial"/>
    </font>
    <font>
      <i/>
      <sz val="11"/>
      <color theme="1"/>
      <name val="Arial"/>
    </font>
    <font>
      <i/>
      <sz val="11"/>
      <color rgb="FF000000"/>
      <name val="Arial"/>
    </font>
    <font>
      <b/>
      <i/>
      <sz val="11"/>
      <color rgb="FF000000"/>
      <name val="Arial"/>
    </font>
    <font>
      <sz val="12"/>
      <name val="Times New Roman"/>
      <family val="1"/>
    </font>
    <font>
      <i/>
      <sz val="12"/>
      <name val="Times New Roman"/>
      <family val="1"/>
    </font>
    <font>
      <sz val="12"/>
      <color theme="1"/>
      <name val="Times New Roman"/>
      <family val="1"/>
    </font>
    <font>
      <b/>
      <sz val="12"/>
      <color theme="1"/>
      <name val="Times New Roman"/>
      <family val="1"/>
    </font>
    <font>
      <sz val="8"/>
      <color theme="1"/>
      <name val="Times New Roman"/>
      <family val="1"/>
    </font>
    <font>
      <sz val="10"/>
      <color theme="1"/>
      <name val="Times New Roman"/>
      <family val="1"/>
    </font>
    <font>
      <i/>
      <sz val="12"/>
      <color theme="1"/>
      <name val="Times New Roman"/>
      <family val="1"/>
    </font>
    <font>
      <sz val="11"/>
      <color theme="1"/>
      <name val="Calibri"/>
      <family val="2"/>
    </font>
    <font>
      <b/>
      <sz val="8"/>
      <color theme="1"/>
      <name val="Times New Roman"/>
      <family val="1"/>
    </font>
    <font>
      <sz val="11"/>
      <name val="Calibri"/>
      <family val="2"/>
    </font>
    <font>
      <b/>
      <i/>
      <sz val="12"/>
      <color theme="1"/>
      <name val="Times New Roman"/>
      <family val="1"/>
    </font>
    <font>
      <b/>
      <i/>
      <sz val="8"/>
      <color rgb="FF000000"/>
      <name val="Times New Roman"/>
      <family val="1"/>
    </font>
    <font>
      <sz val="11"/>
      <color rgb="FF000000"/>
      <name val="Times New Roman"/>
      <family val="1"/>
    </font>
    <font>
      <b/>
      <sz val="18"/>
      <color rgb="FF000000"/>
      <name val="Times New Roman"/>
      <family val="1"/>
    </font>
    <font>
      <sz val="11"/>
      <color rgb="FF000000"/>
      <name val="Arial"/>
      <family val="2"/>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8"/>
      <color rgb="FF000000"/>
      <name val="Times New Roman"/>
      <family val="1"/>
    </font>
    <font>
      <b/>
      <i/>
      <sz val="10"/>
      <color rgb="FF000000"/>
      <name val="Times New Roman"/>
      <family val="1"/>
    </font>
    <font>
      <b/>
      <sz val="10"/>
      <color rgb="FF000000"/>
      <name val="Times New Roman"/>
      <family val="1"/>
    </font>
    <font>
      <b/>
      <i/>
      <sz val="12"/>
      <color rgb="FF000000"/>
      <name val="Times New Roman"/>
      <family val="1"/>
    </font>
    <font>
      <i/>
      <sz val="12"/>
      <color rgb="FF000000"/>
      <name val="Times New Roman"/>
      <family val="1"/>
    </font>
  </fonts>
  <fills count="20">
    <fill>
      <patternFill patternType="none"/>
    </fill>
    <fill>
      <patternFill patternType="gray125"/>
    </fill>
    <fill>
      <patternFill patternType="solid">
        <fgColor rgb="FF70AD47"/>
        <bgColor rgb="FF70AD47"/>
      </patternFill>
    </fill>
    <fill>
      <patternFill patternType="solid">
        <fgColor rgb="FFFBE4D5"/>
        <bgColor rgb="FFFBE4D5"/>
      </patternFill>
    </fill>
    <fill>
      <patternFill patternType="solid">
        <fgColor theme="0"/>
        <bgColor theme="0"/>
      </patternFill>
    </fill>
    <fill>
      <patternFill patternType="solid">
        <fgColor rgb="FFBDD6EE"/>
        <bgColor rgb="FFBDD6EE"/>
      </patternFill>
    </fill>
    <fill>
      <patternFill patternType="solid">
        <fgColor rgb="FFA5A5A5"/>
        <bgColor rgb="FFA5A5A5"/>
      </patternFill>
    </fill>
    <fill>
      <patternFill patternType="solid">
        <fgColor rgb="FFFFFF00"/>
        <bgColor rgb="FFFFFF00"/>
      </patternFill>
    </fill>
    <fill>
      <patternFill patternType="solid">
        <fgColor rgb="FFC5E0B3"/>
        <bgColor rgb="FFC5E0B3"/>
      </patternFill>
    </fill>
    <fill>
      <patternFill patternType="solid">
        <fgColor rgb="FFC27BA0"/>
        <bgColor rgb="FFC27BA0"/>
      </patternFill>
    </fill>
    <fill>
      <patternFill patternType="solid">
        <fgColor rgb="FF92D050"/>
        <bgColor rgb="FF92D050"/>
      </patternFill>
    </fill>
    <fill>
      <patternFill patternType="solid">
        <fgColor rgb="FFFFFFFF"/>
        <bgColor rgb="FFFFFFFF"/>
      </patternFill>
    </fill>
    <fill>
      <patternFill patternType="solid">
        <fgColor rgb="FFD9EAD3"/>
        <bgColor rgb="FFD9EAD3"/>
      </patternFill>
    </fill>
    <fill>
      <patternFill patternType="solid">
        <fgColor rgb="FFFFC000"/>
        <bgColor rgb="FFFFC000"/>
      </patternFill>
    </fill>
    <fill>
      <patternFill patternType="solid">
        <fgColor rgb="FFE06666"/>
        <bgColor rgb="FFE06666"/>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theme="9" tint="0.39997558519241921"/>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35">
    <xf numFmtId="0" fontId="0" fillId="0" borderId="0" xfId="0" applyFont="1" applyAlignment="1"/>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wrapText="1"/>
    </xf>
    <xf numFmtId="0" fontId="5" fillId="0" borderId="0" xfId="0" applyFont="1"/>
    <xf numFmtId="0" fontId="5" fillId="4" borderId="2" xfId="0" applyFont="1" applyFill="1" applyBorder="1"/>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2" fillId="6" borderId="1" xfId="0" applyFont="1" applyFill="1" applyBorder="1" applyAlignment="1">
      <alignment horizontal="center"/>
    </xf>
    <xf numFmtId="0" fontId="3" fillId="5" borderId="1" xfId="0" applyFont="1" applyFill="1" applyBorder="1" applyAlignment="1">
      <alignment horizontal="center"/>
    </xf>
    <xf numFmtId="0" fontId="2" fillId="7" borderId="1" xfId="0" applyFont="1" applyFill="1" applyBorder="1" applyAlignment="1">
      <alignment horizontal="center"/>
    </xf>
    <xf numFmtId="0" fontId="5" fillId="3" borderId="1" xfId="0" applyFont="1" applyFill="1" applyBorder="1"/>
    <xf numFmtId="0" fontId="7" fillId="3" borderId="1" xfId="0" applyFont="1" applyFill="1" applyBorder="1" applyAlignment="1">
      <alignment horizontal="center"/>
    </xf>
    <xf numFmtId="164" fontId="5" fillId="8" borderId="1" xfId="0" applyNumberFormat="1" applyFont="1" applyFill="1" applyBorder="1"/>
    <xf numFmtId="0" fontId="8" fillId="7" borderId="1" xfId="0" applyFont="1" applyFill="1" applyBorder="1"/>
    <xf numFmtId="164" fontId="8" fillId="7" borderId="1" xfId="0" applyNumberFormat="1" applyFont="1" applyFill="1" applyBorder="1"/>
    <xf numFmtId="0" fontId="9" fillId="0" borderId="0" xfId="0" applyFont="1"/>
    <xf numFmtId="0" fontId="10" fillId="9" borderId="3" xfId="0" applyFont="1" applyFill="1" applyBorder="1"/>
    <xf numFmtId="0" fontId="11" fillId="0" borderId="4" xfId="0" applyFont="1" applyBorder="1"/>
    <xf numFmtId="0" fontId="11" fillId="0" borderId="1" xfId="0" applyFont="1" applyBorder="1"/>
    <xf numFmtId="0" fontId="11" fillId="0" borderId="1" xfId="0" applyFont="1" applyBorder="1" applyAlignment="1">
      <alignment horizontal="right"/>
    </xf>
    <xf numFmtId="0" fontId="11" fillId="0" borderId="1" xfId="0" applyFont="1" applyBorder="1" applyAlignment="1">
      <alignment wrapText="1"/>
    </xf>
    <xf numFmtId="0" fontId="3" fillId="0" borderId="0" xfId="0" applyFont="1"/>
    <xf numFmtId="0" fontId="4" fillId="0" borderId="1" xfId="0" applyFont="1" applyBorder="1"/>
    <xf numFmtId="0" fontId="14" fillId="10" borderId="1" xfId="0" applyFont="1" applyFill="1" applyBorder="1" applyAlignment="1">
      <alignment horizontal="center" vertical="center" wrapText="1"/>
    </xf>
    <xf numFmtId="0" fontId="15" fillId="0" borderId="1" xfId="0" applyFont="1" applyBorder="1"/>
    <xf numFmtId="0" fontId="16" fillId="0" borderId="1" xfId="0" applyFont="1" applyBorder="1" applyAlignment="1">
      <alignment horizontal="center"/>
    </xf>
    <xf numFmtId="0" fontId="16" fillId="0" borderId="1" xfId="0" applyFont="1" applyBorder="1"/>
    <xf numFmtId="0" fontId="15" fillId="11" borderId="1" xfId="0" applyFont="1" applyFill="1" applyBorder="1"/>
    <xf numFmtId="0" fontId="2" fillId="0" borderId="1"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wrapText="1"/>
    </xf>
    <xf numFmtId="0" fontId="18" fillId="0" borderId="0" xfId="0" applyFont="1" applyAlignment="1">
      <alignment horizontal="left"/>
    </xf>
    <xf numFmtId="0" fontId="19" fillId="0" borderId="0" xfId="0" applyFont="1" applyAlignment="1">
      <alignment horizontal="center"/>
    </xf>
    <xf numFmtId="0" fontId="20" fillId="0" borderId="0" xfId="0" applyFont="1" applyAlignment="1">
      <alignment horizontal="left"/>
    </xf>
    <xf numFmtId="0" fontId="7" fillId="0" borderId="0" xfId="0" applyFont="1" applyAlignment="1">
      <alignment horizontal="left"/>
    </xf>
    <xf numFmtId="0" fontId="21" fillId="11" borderId="0" xfId="0" applyFont="1" applyFill="1" applyAlignment="1">
      <alignment horizontal="center"/>
    </xf>
    <xf numFmtId="0" fontId="17" fillId="0" borderId="0" xfId="0" applyFont="1" applyAlignment="1">
      <alignment horizontal="center"/>
    </xf>
    <xf numFmtId="0" fontId="7" fillId="11" borderId="2" xfId="0" applyFont="1" applyFill="1" applyBorder="1" applyAlignment="1">
      <alignment horizontal="left" vertical="center"/>
    </xf>
    <xf numFmtId="0" fontId="0" fillId="0" borderId="0" xfId="0" applyFont="1" applyAlignment="1"/>
    <xf numFmtId="0" fontId="3" fillId="0" borderId="2" xfId="0" applyFont="1" applyBorder="1" applyAlignment="1">
      <alignment horizontal="center" vertical="center" wrapText="1"/>
    </xf>
    <xf numFmtId="0" fontId="3" fillId="0" borderId="2" xfId="0" applyFont="1" applyBorder="1" applyAlignment="1">
      <alignment horizontal="right"/>
    </xf>
    <xf numFmtId="0" fontId="3" fillId="0" borderId="2" xfId="0" applyFont="1" applyBorder="1"/>
    <xf numFmtId="0" fontId="11" fillId="0" borderId="8" xfId="0" applyFont="1" applyBorder="1"/>
    <xf numFmtId="0" fontId="11" fillId="0" borderId="8" xfId="0" applyFont="1" applyBorder="1" applyAlignment="1">
      <alignment horizontal="right"/>
    </xf>
    <xf numFmtId="0" fontId="3" fillId="0" borderId="1" xfId="0" applyFont="1" applyFill="1" applyBorder="1" applyAlignment="1">
      <alignment horizont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ont="1" applyAlignment="1"/>
    <xf numFmtId="0" fontId="0" fillId="0" borderId="0" xfId="0" applyFont="1" applyAlignment="1"/>
    <xf numFmtId="0" fontId="25" fillId="0" borderId="1" xfId="0" applyFont="1" applyBorder="1" applyAlignment="1">
      <alignment horizontal="center"/>
    </xf>
    <xf numFmtId="0" fontId="0"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30" fillId="0" borderId="1" xfId="0" applyFont="1" applyBorder="1" applyAlignment="1">
      <alignment horizontal="center"/>
    </xf>
    <xf numFmtId="0" fontId="25" fillId="0" borderId="0" xfId="0" applyFont="1"/>
    <xf numFmtId="0" fontId="24" fillId="0" borderId="0" xfId="0" applyFont="1"/>
    <xf numFmtId="0" fontId="25" fillId="0" borderId="12" xfId="0" applyFont="1" applyBorder="1" applyAlignment="1">
      <alignment horizontal="center"/>
    </xf>
    <xf numFmtId="0" fontId="29" fillId="0" borderId="1" xfId="0" applyFont="1" applyBorder="1"/>
    <xf numFmtId="0" fontId="32" fillId="0" borderId="1" xfId="0" applyFont="1" applyBorder="1" applyAlignment="1">
      <alignment horizontal="center"/>
    </xf>
    <xf numFmtId="0" fontId="28" fillId="0" borderId="1" xfId="0" applyFont="1" applyBorder="1"/>
    <xf numFmtId="0" fontId="24" fillId="0" borderId="1" xfId="0" applyFont="1" applyBorder="1" applyAlignment="1">
      <alignment horizontal="center"/>
    </xf>
    <xf numFmtId="0" fontId="29" fillId="0" borderId="1" xfId="0" applyFont="1" applyBorder="1" applyAlignment="1">
      <alignment horizontal="center"/>
    </xf>
    <xf numFmtId="0" fontId="0" fillId="0" borderId="0" xfId="0" applyFont="1" applyAlignment="1">
      <alignment horizontal="center"/>
    </xf>
    <xf numFmtId="0" fontId="25" fillId="0" borderId="1" xfId="0" applyFont="1" applyBorder="1" applyAlignment="1">
      <alignment horizontal="center" wrapText="1"/>
    </xf>
    <xf numFmtId="0" fontId="25" fillId="0" borderId="6" xfId="0" applyFont="1" applyBorder="1" applyAlignment="1">
      <alignment horizontal="center"/>
    </xf>
    <xf numFmtId="0" fontId="25" fillId="0" borderId="9" xfId="0" applyFont="1" applyBorder="1" applyAlignment="1">
      <alignment horizontal="center"/>
    </xf>
    <xf numFmtId="0" fontId="24" fillId="0" borderId="1" xfId="0" applyFont="1" applyFill="1" applyBorder="1" applyAlignment="1">
      <alignment horizontal="center"/>
    </xf>
    <xf numFmtId="0" fontId="24" fillId="0" borderId="6" xfId="0" applyFont="1" applyFill="1" applyBorder="1" applyAlignment="1">
      <alignment horizontal="center"/>
    </xf>
    <xf numFmtId="0" fontId="29" fillId="0" borderId="9" xfId="0" applyFont="1" applyFill="1" applyBorder="1" applyAlignment="1">
      <alignment horizontal="center"/>
    </xf>
    <xf numFmtId="0" fontId="1" fillId="0" borderId="9" xfId="0" applyFont="1" applyFill="1" applyBorder="1" applyAlignment="1">
      <alignment horizontal="center"/>
    </xf>
    <xf numFmtId="0" fontId="24" fillId="0" borderId="6" xfId="0" applyFont="1" applyBorder="1" applyAlignment="1">
      <alignment horizontal="center"/>
    </xf>
    <xf numFmtId="0" fontId="1" fillId="0" borderId="9" xfId="0" applyFont="1" applyBorder="1" applyAlignment="1">
      <alignment horizontal="center"/>
    </xf>
    <xf numFmtId="0" fontId="29" fillId="0" borderId="0" xfId="0" applyFont="1" applyAlignment="1">
      <alignment horizontal="center"/>
    </xf>
    <xf numFmtId="0" fontId="24" fillId="0" borderId="1" xfId="0" applyFont="1" applyBorder="1" applyAlignment="1">
      <alignment horizontal="center" vertical="center"/>
    </xf>
    <xf numFmtId="0" fontId="29" fillId="0" borderId="7" xfId="0" applyFont="1" applyBorder="1" applyAlignment="1">
      <alignment horizontal="center"/>
    </xf>
    <xf numFmtId="0" fontId="25" fillId="0" borderId="0" xfId="0" applyFont="1" applyAlignment="1"/>
    <xf numFmtId="0" fontId="30" fillId="0" borderId="6" xfId="0" applyFont="1" applyBorder="1" applyAlignment="1">
      <alignment horizontal="center"/>
    </xf>
    <xf numFmtId="0" fontId="34" fillId="0" borderId="2" xfId="0" applyFont="1" applyFill="1" applyBorder="1"/>
    <xf numFmtId="0" fontId="35" fillId="13" borderId="5" xfId="0" applyFont="1" applyFill="1" applyBorder="1" applyAlignment="1">
      <alignment horizontal="center"/>
    </xf>
    <xf numFmtId="0" fontId="35" fillId="13" borderId="10" xfId="0" applyFont="1" applyFill="1" applyBorder="1" applyAlignment="1">
      <alignment horizontal="center"/>
    </xf>
    <xf numFmtId="0" fontId="39" fillId="11" borderId="2" xfId="0" applyFont="1" applyFill="1" applyBorder="1" applyAlignment="1">
      <alignment horizontal="center"/>
    </xf>
    <xf numFmtId="0" fontId="42" fillId="11" borderId="9" xfId="0" applyFont="1" applyFill="1" applyBorder="1" applyAlignment="1">
      <alignment horizontal="center"/>
    </xf>
    <xf numFmtId="0" fontId="2" fillId="12" borderId="6" xfId="0" applyFont="1" applyFill="1" applyBorder="1" applyAlignment="1">
      <alignment horizontal="center"/>
    </xf>
    <xf numFmtId="0" fontId="18" fillId="0" borderId="2" xfId="0" applyFont="1" applyBorder="1" applyAlignment="1">
      <alignment horizontal="left"/>
    </xf>
    <xf numFmtId="0" fontId="20" fillId="0" borderId="2" xfId="0" applyFont="1" applyBorder="1" applyAlignment="1">
      <alignment horizontal="left"/>
    </xf>
    <xf numFmtId="0" fontId="39" fillId="0" borderId="2" xfId="0" applyFont="1" applyFill="1" applyBorder="1" applyAlignment="1">
      <alignment horizontal="center"/>
    </xf>
    <xf numFmtId="0" fontId="22" fillId="15" borderId="1" xfId="0" applyFont="1" applyFill="1" applyBorder="1" applyAlignment="1">
      <alignment horizontal="center" vertical="center" wrapText="1"/>
    </xf>
    <xf numFmtId="0" fontId="22" fillId="16"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 fillId="7" borderId="6" xfId="0" applyFont="1" applyFill="1" applyBorder="1" applyAlignment="1">
      <alignment horizontal="center" wrapText="1"/>
    </xf>
    <xf numFmtId="0" fontId="0" fillId="0" borderId="2" xfId="0" applyFont="1" applyBorder="1" applyAlignment="1"/>
    <xf numFmtId="0" fontId="39" fillId="0" borderId="9" xfId="0" applyFont="1" applyFill="1" applyBorder="1" applyAlignment="1">
      <alignment horizontal="center"/>
    </xf>
    <xf numFmtId="0" fontId="39" fillId="11" borderId="9" xfId="0" applyFont="1" applyFill="1" applyBorder="1" applyAlignment="1">
      <alignment horizontal="center"/>
    </xf>
    <xf numFmtId="0" fontId="43" fillId="14" borderId="6" xfId="0" applyFont="1" applyFill="1" applyBorder="1" applyAlignment="1">
      <alignment horizontal="center"/>
    </xf>
    <xf numFmtId="0" fontId="45" fillId="0" borderId="6" xfId="0" applyFont="1" applyFill="1" applyBorder="1"/>
    <xf numFmtId="0" fontId="45" fillId="11" borderId="6" xfId="0" applyFont="1" applyFill="1" applyBorder="1" applyAlignment="1">
      <alignment horizontal="left"/>
    </xf>
    <xf numFmtId="0" fontId="45" fillId="11" borderId="6" xfId="0" applyFont="1" applyFill="1" applyBorder="1"/>
    <xf numFmtId="0" fontId="41" fillId="11" borderId="9" xfId="0" applyFont="1" applyFill="1" applyBorder="1" applyAlignment="1">
      <alignment horizontal="center"/>
    </xf>
    <xf numFmtId="0" fontId="41" fillId="0" borderId="2" xfId="0" applyFont="1" applyFill="1" applyBorder="1" applyAlignment="1">
      <alignment horizontal="center"/>
    </xf>
    <xf numFmtId="0" fontId="41" fillId="0" borderId="9" xfId="0" applyFont="1" applyFill="1" applyBorder="1" applyAlignment="1">
      <alignment horizontal="center"/>
    </xf>
    <xf numFmtId="0" fontId="21" fillId="11" borderId="9" xfId="0" applyFont="1" applyFill="1" applyBorder="1" applyAlignment="1">
      <alignment horizontal="center"/>
    </xf>
    <xf numFmtId="0" fontId="17" fillId="0" borderId="9" xfId="0" applyFont="1" applyBorder="1" applyAlignment="1">
      <alignment horizontal="center"/>
    </xf>
    <xf numFmtId="0" fontId="36" fillId="0" borderId="9" xfId="0" applyFont="1" applyBorder="1" applyAlignment="1">
      <alignment horizontal="center"/>
    </xf>
    <xf numFmtId="0" fontId="0" fillId="0" borderId="9" xfId="0" applyFont="1" applyBorder="1" applyAlignment="1"/>
    <xf numFmtId="0" fontId="28" fillId="0" borderId="1" xfId="0" applyFont="1" applyFill="1" applyBorder="1" applyAlignment="1">
      <alignment horizontal="center" vertical="center" wrapText="1"/>
    </xf>
    <xf numFmtId="0" fontId="44" fillId="11" borderId="15" xfId="0" applyFont="1" applyFill="1" applyBorder="1" applyAlignment="1">
      <alignment horizontal="center"/>
    </xf>
    <xf numFmtId="0" fontId="4" fillId="0" borderId="1"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3" fillId="19" borderId="1" xfId="0" applyFont="1" applyFill="1" applyBorder="1" applyAlignment="1">
      <alignment horizontal="center" vertical="center" wrapText="1"/>
    </xf>
    <xf numFmtId="0" fontId="44" fillId="11" borderId="16" xfId="0" applyFont="1" applyFill="1" applyBorder="1" applyAlignment="1">
      <alignment horizontal="center"/>
    </xf>
    <xf numFmtId="0" fontId="24" fillId="0" borderId="2" xfId="0" applyFont="1" applyFill="1" applyBorder="1" applyAlignment="1">
      <alignment horizontal="left" vertical="center"/>
    </xf>
    <xf numFmtId="0" fontId="37" fillId="0" borderId="2" xfId="0" applyFont="1" applyFill="1" applyBorder="1" applyAlignment="1">
      <alignment horizontal="center"/>
    </xf>
    <xf numFmtId="0" fontId="0" fillId="0" borderId="2" xfId="0" applyFont="1" applyFill="1" applyBorder="1" applyAlignment="1"/>
    <xf numFmtId="0" fontId="38" fillId="0" borderId="2" xfId="0" applyFont="1" applyFill="1" applyBorder="1"/>
    <xf numFmtId="0" fontId="33" fillId="0" borderId="2" xfId="0" applyFont="1" applyFill="1" applyBorder="1" applyAlignment="1">
      <alignment horizontal="center"/>
    </xf>
    <xf numFmtId="0" fontId="40" fillId="0" borderId="2" xfId="0" applyFont="1" applyFill="1" applyBorder="1" applyAlignment="1">
      <alignment horizontal="left"/>
    </xf>
    <xf numFmtId="0" fontId="12" fillId="0" borderId="4" xfId="0" applyFont="1" applyBorder="1" applyAlignment="1">
      <alignment horizontal="center"/>
    </xf>
    <xf numFmtId="0" fontId="13" fillId="0" borderId="4" xfId="0" applyFont="1" applyBorder="1"/>
    <xf numFmtId="0" fontId="25" fillId="0" borderId="13" xfId="0" applyFont="1" applyBorder="1" applyAlignment="1">
      <alignment horizontal="center"/>
    </xf>
    <xf numFmtId="0" fontId="31" fillId="0" borderId="5" xfId="0" applyFont="1" applyBorder="1"/>
    <xf numFmtId="0" fontId="31" fillId="0" borderId="14" xfId="0" applyFont="1" applyBorder="1"/>
    <xf numFmtId="0" fontId="2" fillId="7" borderId="13" xfId="0" applyFont="1" applyFill="1" applyBorder="1" applyAlignment="1">
      <alignment horizontal="center"/>
    </xf>
    <xf numFmtId="0" fontId="2" fillId="7" borderId="5" xfId="0" applyFont="1" applyFill="1" applyBorder="1" applyAlignment="1">
      <alignment horizontal="center"/>
    </xf>
    <xf numFmtId="0" fontId="13" fillId="0" borderId="5" xfId="0" applyFont="1" applyBorder="1"/>
    <xf numFmtId="0" fontId="13" fillId="0" borderId="14" xfId="0" applyFont="1" applyBorder="1"/>
    <xf numFmtId="0" fontId="35" fillId="13" borderId="13" xfId="0" applyFont="1" applyFill="1" applyBorder="1" applyAlignment="1">
      <alignment horizontal="center"/>
    </xf>
    <xf numFmtId="0" fontId="31" fillId="0" borderId="5" xfId="0" applyFont="1" applyFill="1" applyBorder="1"/>
  </cellXfs>
  <cellStyles count="1">
    <cellStyle name="Normal" xfId="0" builtinId="0"/>
  </cellStyles>
  <dxfs count="0"/>
  <tableStyles count="0" defaultTableStyle="TableStyleMedium2" defaultPivotStyle="PivotStyleLight16"/>
  <colors>
    <mruColors>
      <color rgb="FFFF0066"/>
      <color rgb="FF08761A"/>
      <color rgb="FF29FBC9"/>
      <color rgb="FFFF99FF"/>
      <color rgb="FF7AF202"/>
      <color rgb="FFFF6600"/>
      <color rgb="FFF375E4"/>
      <color rgb="FFEF07DE"/>
      <color rgb="FF990033"/>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chemeClr val="bg1"/>
              </a:solidFill>
            </a:ln>
          </c:spPr>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E01-45E5-A5CB-F223ACBA79C1}"/>
              </c:ext>
            </c:extLst>
          </c:dPt>
          <c:dPt>
            <c:idx val="1"/>
            <c:bubble3D val="0"/>
            <c:spPr>
              <a:solidFill>
                <a:srgbClr val="FF5050"/>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E01-45E5-A5CB-F223ACBA79C1}"/>
              </c:ext>
            </c:extLst>
          </c:dPt>
          <c:dPt>
            <c:idx val="2"/>
            <c:bubble3D val="0"/>
            <c:spPr>
              <a:solidFill>
                <a:srgbClr val="5E5E5E"/>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E01-45E5-A5CB-F223ACBA79C1}"/>
              </c:ext>
            </c:extLst>
          </c:dPt>
          <c:dPt>
            <c:idx val="3"/>
            <c:bubble3D val="0"/>
            <c:spPr>
              <a:solidFill>
                <a:schemeClr val="accent4"/>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7E01-45E5-A5CB-F223ACBA79C1}"/>
              </c:ext>
            </c:extLst>
          </c:dPt>
          <c:dPt>
            <c:idx val="4"/>
            <c:bubble3D val="0"/>
            <c:spPr>
              <a:solidFill>
                <a:srgbClr val="7403F1"/>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7E01-45E5-A5CB-F223ACBA79C1}"/>
              </c:ext>
            </c:extLst>
          </c:dPt>
          <c:dPt>
            <c:idx val="5"/>
            <c:bubble3D val="0"/>
            <c:spPr>
              <a:solidFill>
                <a:srgbClr val="990000"/>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7E01-45E5-A5CB-F223ACBA79C1}"/>
              </c:ext>
            </c:extLst>
          </c:dPt>
          <c:dPt>
            <c:idx val="6"/>
            <c:bubble3D val="0"/>
            <c:spPr>
              <a:solidFill>
                <a:srgbClr val="069006"/>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7E01-45E5-A5CB-F223ACBA79C1}"/>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7E01-45E5-A5CB-F223ACBA79C1}"/>
              </c:ext>
            </c:extLst>
          </c:dPt>
          <c:dPt>
            <c:idx val="8"/>
            <c:bubble3D val="0"/>
            <c:spPr>
              <a:solidFill>
                <a:srgbClr val="FF00FF"/>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7E01-45E5-A5CB-F223ACBA79C1}"/>
              </c:ext>
            </c:extLst>
          </c:dPt>
          <c:dPt>
            <c:idx val="9"/>
            <c:bubble3D val="0"/>
            <c:spPr>
              <a:solidFill>
                <a:srgbClr val="FFCCCC"/>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7E01-45E5-A5CB-F223ACBA79C1}"/>
              </c:ext>
            </c:extLst>
          </c:dPt>
          <c:dPt>
            <c:idx val="10"/>
            <c:bubble3D val="0"/>
            <c:spPr>
              <a:solidFill>
                <a:srgbClr val="FF6600"/>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7E01-45E5-A5CB-F223ACBA79C1}"/>
              </c:ext>
            </c:extLst>
          </c:dPt>
          <c:dPt>
            <c:idx val="11"/>
            <c:bubble3D val="0"/>
            <c:spPr>
              <a:solidFill>
                <a:srgbClr val="0000FF"/>
              </a:soli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7E01-45E5-A5CB-F223ACBA79C1}"/>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solidFill>
                  <a:schemeClr val="bg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7E01-45E5-A5CB-F223ACBA79C1}"/>
              </c:ext>
            </c:extLst>
          </c:dPt>
          <c:dLbls>
            <c:dLbl>
              <c:idx val="0"/>
              <c:delete val="1"/>
              <c:extLst>
                <c:ext xmlns:c15="http://schemas.microsoft.com/office/drawing/2012/chart" uri="{CE6537A1-D6FC-4f65-9D91-7224C49458BB}"/>
                <c:ext xmlns:c16="http://schemas.microsoft.com/office/drawing/2014/chart" uri="{C3380CC4-5D6E-409C-BE32-E72D297353CC}">
                  <c16:uniqueId val="{00000001-7E01-45E5-A5CB-F223ACBA79C1}"/>
                </c:ext>
              </c:extLst>
            </c:dLbl>
            <c:dLbl>
              <c:idx val="1"/>
              <c:layout>
                <c:manualLayout>
                  <c:x val="4.3409931366160788E-2"/>
                  <c:y val="-6.2451209992193885E-3"/>
                </c:manualLayout>
              </c:layout>
              <c:tx>
                <c:rich>
                  <a:bodyPr/>
                  <a:lstStyle/>
                  <a:p>
                    <a:fld id="{0E8A013E-AE76-4629-A242-8488E3286571}" type="CATEGORYNAME">
                      <a:rPr lang="en-US"/>
                      <a:pPr/>
                      <a:t>[NOMBRE DE CATEGORÍA]</a:t>
                    </a:fld>
                    <a:r>
                      <a:rPr lang="en-US" baseline="0"/>
                      <a:t>; </a:t>
                    </a:r>
                    <a:fld id="{E93DD6EE-8480-4894-B688-EC12F1C46CCC}"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E01-45E5-A5CB-F223ACBA79C1}"/>
                </c:ext>
              </c:extLst>
            </c:dLbl>
            <c:dLbl>
              <c:idx val="2"/>
              <c:layout>
                <c:manualLayout>
                  <c:x val="1.5128145822139658E-3"/>
                  <c:y val="-3.7470725995316159E-2"/>
                </c:manualLayout>
              </c:layout>
              <c:tx>
                <c:rich>
                  <a:bodyPr/>
                  <a:lstStyle/>
                  <a:p>
                    <a:fld id="{CF35C46C-1162-4262-B32C-F62C0C8FF2E6}" type="CATEGORYNAME">
                      <a:rPr lang="en-US"/>
                      <a:pPr/>
                      <a:t>[NOMBRE DE CATEGORÍA]</a:t>
                    </a:fld>
                    <a:r>
                      <a:rPr lang="en-US" baseline="0"/>
                      <a:t>; </a:t>
                    </a:r>
                    <a:fld id="{35F1856F-29DF-4DE0-ADA3-2D2EFAA1EC5C}"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7E01-45E5-A5CB-F223ACBA79C1}"/>
                </c:ext>
              </c:extLst>
            </c:dLbl>
            <c:dLbl>
              <c:idx val="3"/>
              <c:layout>
                <c:manualLayout>
                  <c:x val="0.16649954162291467"/>
                  <c:y val="-4.6838407494145202E-2"/>
                </c:manualLayout>
              </c:layout>
              <c:tx>
                <c:rich>
                  <a:bodyPr/>
                  <a:lstStyle/>
                  <a:p>
                    <a:fld id="{245A9A1C-5CDD-4FB9-85B2-7283C163E240}" type="CATEGORYNAME">
                      <a:rPr lang="en-US"/>
                      <a:pPr/>
                      <a:t>[NOMBRE DE CATEGORÍA]</a:t>
                    </a:fld>
                    <a:r>
                      <a:rPr lang="en-US" baseline="0"/>
                      <a:t>; </a:t>
                    </a:r>
                    <a:fld id="{0DEBA55C-8F82-4FB5-B172-85647B76DF32}"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7E01-45E5-A5CB-F223ACBA79C1}"/>
                </c:ext>
              </c:extLst>
            </c:dLbl>
            <c:dLbl>
              <c:idx val="4"/>
              <c:layout>
                <c:manualLayout>
                  <c:x val="1.4712643678160886E-2"/>
                  <c:y val="1.8735362997657965E-2"/>
                </c:manualLayout>
              </c:layout>
              <c:tx>
                <c:rich>
                  <a:bodyPr/>
                  <a:lstStyle/>
                  <a:p>
                    <a:fld id="{CF03F5E9-55E3-4486-815F-824F87904932}" type="CATEGORYNAME">
                      <a:rPr lang="en-US"/>
                      <a:pPr/>
                      <a:t>[NOMBRE DE CATEGORÍA]</a:t>
                    </a:fld>
                    <a:r>
                      <a:rPr lang="en-US" baseline="0"/>
                      <a:t>; </a:t>
                    </a:r>
                    <a:fld id="{BDD07741-4949-4309-B925-940983CADE0C}"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7E01-45E5-A5CB-F223ACBA79C1}"/>
                </c:ext>
              </c:extLst>
            </c:dLbl>
            <c:dLbl>
              <c:idx val="5"/>
              <c:layout>
                <c:manualLayout>
                  <c:x val="-8.2758620689655171E-2"/>
                  <c:y val="-9.6799375487900075E-2"/>
                </c:manualLayout>
              </c:layout>
              <c:tx>
                <c:rich>
                  <a:bodyPr/>
                  <a:lstStyle/>
                  <a:p>
                    <a:fld id="{1966DDA0-8706-453C-B630-7B3863F50EA2}" type="CATEGORYNAME">
                      <a:rPr lang="en-US"/>
                      <a:pPr/>
                      <a:t>[NOMBRE DE CATEGORÍA]</a:t>
                    </a:fld>
                    <a:r>
                      <a:rPr lang="en-US" baseline="0"/>
                      <a:t>; </a:t>
                    </a:r>
                    <a:fld id="{56D7DDAF-57A2-405F-94E2-842418A78F4E}"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7E01-45E5-A5CB-F223ACBA79C1}"/>
                </c:ext>
              </c:extLst>
            </c:dLbl>
            <c:dLbl>
              <c:idx val="6"/>
              <c:layout>
                <c:manualLayout>
                  <c:x val="-8.3998079065236431E-3"/>
                  <c:y val="-8.4309133489461355E-2"/>
                </c:manualLayout>
              </c:layout>
              <c:tx>
                <c:rich>
                  <a:bodyPr/>
                  <a:lstStyle/>
                  <a:p>
                    <a:fld id="{ADA3065D-043C-42E1-8DD4-78FFEBBE01FC}" type="CATEGORYNAME">
                      <a:rPr lang="en-US"/>
                      <a:pPr/>
                      <a:t>[NOMBRE DE CATEGORÍA]</a:t>
                    </a:fld>
                    <a:r>
                      <a:rPr lang="en-US" baseline="0"/>
                      <a:t>; </a:t>
                    </a:r>
                    <a:fld id="{0C631DB5-F75A-4887-9062-6909AD2FE1D7}"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7E01-45E5-A5CB-F223ACBA79C1}"/>
                </c:ext>
              </c:extLst>
            </c:dLbl>
            <c:dLbl>
              <c:idx val="7"/>
              <c:layout>
                <c:manualLayout>
                  <c:x val="-5.8850574712643697E-2"/>
                  <c:y val="4.3715846994535519E-2"/>
                </c:manualLayout>
              </c:layout>
              <c:tx>
                <c:rich>
                  <a:bodyPr/>
                  <a:lstStyle/>
                  <a:p>
                    <a:fld id="{D8C6933B-D99A-43FE-B24A-0F5D167A3DEF}" type="CATEGORYNAME">
                      <a:rPr lang="en-US"/>
                      <a:pPr/>
                      <a:t>[NOMBRE DE CATEGORÍA]</a:t>
                    </a:fld>
                    <a:r>
                      <a:rPr lang="en-US" baseline="0"/>
                      <a:t>; </a:t>
                    </a:r>
                    <a:fld id="{994D575E-58F0-4245-BD4B-D41CE4D79E78}"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7E01-45E5-A5CB-F223ACBA79C1}"/>
                </c:ext>
              </c:extLst>
            </c:dLbl>
            <c:dLbl>
              <c:idx val="8"/>
              <c:layout>
                <c:manualLayout>
                  <c:x val="-4.0459770114942527E-2"/>
                  <c:y val="3.4348165495706483E-2"/>
                </c:manualLayout>
              </c:layout>
              <c:tx>
                <c:rich>
                  <a:bodyPr/>
                  <a:lstStyle/>
                  <a:p>
                    <a:fld id="{DFFD9EB1-9A7B-4900-864C-F95598CEA3C8}" type="CATEGORYNAME">
                      <a:rPr lang="en-US"/>
                      <a:pPr/>
                      <a:t>[NOMBRE DE CATEGORÍA]</a:t>
                    </a:fld>
                    <a:r>
                      <a:rPr lang="en-US" baseline="0"/>
                      <a:t>; </a:t>
                    </a:r>
                    <a:fld id="{B5746FD0-4790-43BD-A805-C1F5028CC5CB}"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7E01-45E5-A5CB-F223ACBA79C1}"/>
                </c:ext>
              </c:extLst>
            </c:dLbl>
            <c:dLbl>
              <c:idx val="9"/>
              <c:layout>
                <c:manualLayout>
                  <c:x val="-3.310344827586207E-2"/>
                  <c:y val="1.56128024980484E-2"/>
                </c:manualLayout>
              </c:layout>
              <c:tx>
                <c:rich>
                  <a:bodyPr/>
                  <a:lstStyle/>
                  <a:p>
                    <a:fld id="{BD6CD243-45C3-4D34-84D2-6F98AA049FBF}" type="CATEGORYNAME">
                      <a:rPr lang="en-US"/>
                      <a:pPr/>
                      <a:t>[NOMBRE DE CATEGORÍA]</a:t>
                    </a:fld>
                    <a:r>
                      <a:rPr lang="en-US" baseline="0"/>
                      <a:t>; </a:t>
                    </a:r>
                    <a:fld id="{F73108CA-881B-4DD1-903A-363DAE868C5F}"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7E01-45E5-A5CB-F223ACBA79C1}"/>
                </c:ext>
              </c:extLst>
            </c:dLbl>
            <c:dLbl>
              <c:idx val="10"/>
              <c:layout>
                <c:manualLayout>
                  <c:x val="-3.310344827586207E-2"/>
                  <c:y val="-3.1225604996096656E-3"/>
                </c:manualLayout>
              </c:layout>
              <c:tx>
                <c:rich>
                  <a:bodyPr/>
                  <a:lstStyle/>
                  <a:p>
                    <a:fld id="{486D6C0C-B51D-4FC8-980B-9451C9C792F2}" type="CATEGORYNAME">
                      <a:rPr lang="en-US"/>
                      <a:pPr/>
                      <a:t>[NOMBRE DE CATEGORÍA]</a:t>
                    </a:fld>
                    <a:r>
                      <a:rPr lang="en-US" baseline="0"/>
                      <a:t>; </a:t>
                    </a:r>
                    <a:fld id="{BA1A6DA1-8405-4CE8-9E06-AFC55AB537BF}"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7E01-45E5-A5CB-F223ACBA79C1}"/>
                </c:ext>
              </c:extLst>
            </c:dLbl>
            <c:dLbl>
              <c:idx val="11"/>
              <c:layout>
                <c:manualLayout>
                  <c:x val="-0.11954022988505748"/>
                  <c:y val="-2.185792349726776E-2"/>
                </c:manualLayout>
              </c:layout>
              <c:tx>
                <c:rich>
                  <a:bodyPr/>
                  <a:lstStyle/>
                  <a:p>
                    <a:fld id="{84D7B5D0-BD3D-4B5B-9D37-8AA2E450B212}" type="CATEGORYNAME">
                      <a:rPr lang="en-US"/>
                      <a:pPr/>
                      <a:t>[NOMBRE DE CATEGORÍA]</a:t>
                    </a:fld>
                    <a:r>
                      <a:rPr lang="en-US" baseline="0"/>
                      <a:t>; </a:t>
                    </a:r>
                    <a:fld id="{78E7A25D-E4DE-437E-90A7-16AACFF7609C}"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7-7E01-45E5-A5CB-F223ACBA79C1}"/>
                </c:ext>
              </c:extLst>
            </c:dLbl>
            <c:dLbl>
              <c:idx val="12"/>
              <c:layout>
                <c:manualLayout>
                  <c:x val="4.2298850574712644E-2"/>
                  <c:y val="-3.1225604996096799E-2"/>
                </c:manualLayout>
              </c:layout>
              <c:tx>
                <c:rich>
                  <a:bodyPr/>
                  <a:lstStyle/>
                  <a:p>
                    <a:fld id="{DBE8DA06-CE7D-45FC-A234-6C6B8D707C84}" type="CATEGORYNAME">
                      <a:rPr lang="en-US"/>
                      <a:pPr/>
                      <a:t>[NOMBRE DE CATEGORÍA]</a:t>
                    </a:fld>
                    <a:r>
                      <a:rPr lang="en-US" baseline="0"/>
                      <a:t>; </a:t>
                    </a:r>
                    <a:fld id="{E9027441-5870-4223-8531-9FD4285AE203}"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9-7E01-45E5-A5CB-F223ACBA79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CO"/>
              </a:p>
            </c:txPr>
            <c:dLblPos val="outEnd"/>
            <c:showLegendKey val="0"/>
            <c:showVal val="1"/>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'Table S3 Samples Type.'!$B$4:$B$16</c:f>
              <c:strCache>
                <c:ptCount val="13"/>
                <c:pt idx="0">
                  <c:v>Samples Type</c:v>
                </c:pt>
                <c:pt idx="1">
                  <c:v>Blood</c:v>
                </c:pt>
                <c:pt idx="2">
                  <c:v>Wound swabs/pus</c:v>
                </c:pt>
                <c:pt idx="3">
                  <c:v>Urine</c:v>
                </c:pt>
                <c:pt idx="4">
                  <c:v>Point cavity effusion/bone open fracture/synovial fluid</c:v>
                </c:pt>
                <c:pt idx="5">
                  <c:v>Ascetic, peritoneal fluids/Gastric biopsy</c:v>
                </c:pt>
                <c:pt idx="6">
                  <c:v>Sputum/tracheal aspirate/bronchoalveolar lavage</c:v>
                </c:pt>
                <c:pt idx="7">
                  <c:v>Feces</c:v>
                </c:pt>
                <c:pt idx="8">
                  <c:v>Rectal swabs</c:v>
                </c:pt>
                <c:pt idx="9">
                  <c:v>Skin and soft-tissue</c:v>
                </c:pt>
                <c:pt idx="10">
                  <c:v>Vaginal swabs</c:v>
                </c:pt>
                <c:pt idx="11">
                  <c:v>Catheter tip</c:v>
                </c:pt>
                <c:pt idx="12">
                  <c:v>Cerebrospinal fluid</c:v>
                </c:pt>
              </c:strCache>
            </c:strRef>
          </c:cat>
          <c:val>
            <c:numRef>
              <c:f>'Table S3 Samples Type.'!$C$4:$C$16</c:f>
              <c:numCache>
                <c:formatCode>General</c:formatCode>
                <c:ptCount val="13"/>
                <c:pt idx="1">
                  <c:v>86</c:v>
                </c:pt>
                <c:pt idx="2">
                  <c:v>54</c:v>
                </c:pt>
                <c:pt idx="3">
                  <c:v>92</c:v>
                </c:pt>
                <c:pt idx="4">
                  <c:v>4</c:v>
                </c:pt>
                <c:pt idx="5">
                  <c:v>13</c:v>
                </c:pt>
                <c:pt idx="6">
                  <c:v>76</c:v>
                </c:pt>
                <c:pt idx="7">
                  <c:v>10</c:v>
                </c:pt>
                <c:pt idx="8">
                  <c:v>11</c:v>
                </c:pt>
                <c:pt idx="9">
                  <c:v>7</c:v>
                </c:pt>
                <c:pt idx="10">
                  <c:v>7</c:v>
                </c:pt>
                <c:pt idx="11">
                  <c:v>20</c:v>
                </c:pt>
                <c:pt idx="12">
                  <c:v>16</c:v>
                </c:pt>
              </c:numCache>
            </c:numRef>
          </c:val>
          <c:extLst>
            <c:ext xmlns:c16="http://schemas.microsoft.com/office/drawing/2014/chart" uri="{C3380CC4-5D6E-409C-BE32-E72D297353CC}">
              <c16:uniqueId val="{0000001A-7E01-45E5-A5CB-F223ACBA79C1}"/>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stacked"/>
        <c:varyColors val="1"/>
        <c:ser>
          <c:idx val="0"/>
          <c:order val="0"/>
          <c:tx>
            <c:v>Blood</c:v>
          </c:tx>
          <c:spPr>
            <a:solidFill>
              <a:srgbClr val="FF000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sample'!$B$3:$B$22</c:f>
              <c:numCache>
                <c:formatCode>General</c:formatCode>
                <c:ptCount val="20"/>
                <c:pt idx="0">
                  <c:v>28</c:v>
                </c:pt>
                <c:pt idx="1">
                  <c:v>31</c:v>
                </c:pt>
                <c:pt idx="2">
                  <c:v>36</c:v>
                </c:pt>
                <c:pt idx="3">
                  <c:v>49</c:v>
                </c:pt>
                <c:pt idx="4">
                  <c:v>25</c:v>
                </c:pt>
                <c:pt idx="5">
                  <c:v>2</c:v>
                </c:pt>
                <c:pt idx="6">
                  <c:v>5</c:v>
                </c:pt>
                <c:pt idx="7">
                  <c:v>0</c:v>
                </c:pt>
                <c:pt idx="8">
                  <c:v>9</c:v>
                </c:pt>
                <c:pt idx="9">
                  <c:v>0</c:v>
                </c:pt>
                <c:pt idx="10">
                  <c:v>0</c:v>
                </c:pt>
                <c:pt idx="11">
                  <c:v>15</c:v>
                </c:pt>
                <c:pt idx="12">
                  <c:v>4</c:v>
                </c:pt>
                <c:pt idx="13">
                  <c:v>0</c:v>
                </c:pt>
                <c:pt idx="14">
                  <c:v>0</c:v>
                </c:pt>
                <c:pt idx="15">
                  <c:v>0</c:v>
                </c:pt>
                <c:pt idx="16">
                  <c:v>3</c:v>
                </c:pt>
                <c:pt idx="17">
                  <c:v>1</c:v>
                </c:pt>
                <c:pt idx="18">
                  <c:v>0</c:v>
                </c:pt>
                <c:pt idx="19">
                  <c:v>17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E59-412C-87A9-661C8518572D}"/>
            </c:ext>
          </c:extLst>
        </c:ser>
        <c:ser>
          <c:idx val="1"/>
          <c:order val="1"/>
          <c:tx>
            <c:v>Urine</c:v>
          </c:tx>
          <c:spPr>
            <a:solidFill>
              <a:srgbClr val="FFFF0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sample'!$C$3:$C$22</c:f>
              <c:numCache>
                <c:formatCode>General</c:formatCode>
                <c:ptCount val="20"/>
                <c:pt idx="0">
                  <c:v>26</c:v>
                </c:pt>
                <c:pt idx="1">
                  <c:v>34</c:v>
                </c:pt>
                <c:pt idx="2">
                  <c:v>51</c:v>
                </c:pt>
                <c:pt idx="3">
                  <c:v>57</c:v>
                </c:pt>
                <c:pt idx="4">
                  <c:v>19</c:v>
                </c:pt>
                <c:pt idx="5">
                  <c:v>1</c:v>
                </c:pt>
                <c:pt idx="6">
                  <c:v>3</c:v>
                </c:pt>
                <c:pt idx="7">
                  <c:v>2</c:v>
                </c:pt>
                <c:pt idx="8">
                  <c:v>11</c:v>
                </c:pt>
                <c:pt idx="9">
                  <c:v>0</c:v>
                </c:pt>
                <c:pt idx="10">
                  <c:v>0</c:v>
                </c:pt>
                <c:pt idx="11">
                  <c:v>17</c:v>
                </c:pt>
                <c:pt idx="12">
                  <c:v>7</c:v>
                </c:pt>
                <c:pt idx="13">
                  <c:v>1</c:v>
                </c:pt>
                <c:pt idx="14">
                  <c:v>3</c:v>
                </c:pt>
                <c:pt idx="15">
                  <c:v>0</c:v>
                </c:pt>
                <c:pt idx="16">
                  <c:v>6</c:v>
                </c:pt>
                <c:pt idx="17">
                  <c:v>3</c:v>
                </c:pt>
                <c:pt idx="18">
                  <c:v>0</c:v>
                </c:pt>
                <c:pt idx="19">
                  <c:v>16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E59-412C-87A9-661C8518572D}"/>
            </c:ext>
          </c:extLst>
        </c:ser>
        <c:ser>
          <c:idx val="2"/>
          <c:order val="2"/>
          <c:tx>
            <c:v>catheter tip</c:v>
          </c:tx>
          <c:spPr>
            <a:solidFill>
              <a:srgbClr val="FF660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sample'!$D$3:$D$22</c:f>
              <c:numCache>
                <c:formatCode>General</c:formatCode>
                <c:ptCount val="20"/>
                <c:pt idx="0">
                  <c:v>10</c:v>
                </c:pt>
                <c:pt idx="1">
                  <c:v>8</c:v>
                </c:pt>
                <c:pt idx="2">
                  <c:v>11</c:v>
                </c:pt>
                <c:pt idx="3">
                  <c:v>13</c:v>
                </c:pt>
                <c:pt idx="4">
                  <c:v>5</c:v>
                </c:pt>
                <c:pt idx="5">
                  <c:v>0</c:v>
                </c:pt>
                <c:pt idx="6">
                  <c:v>0</c:v>
                </c:pt>
                <c:pt idx="7">
                  <c:v>0</c:v>
                </c:pt>
                <c:pt idx="8">
                  <c:v>0</c:v>
                </c:pt>
                <c:pt idx="9">
                  <c:v>0</c:v>
                </c:pt>
                <c:pt idx="10">
                  <c:v>0</c:v>
                </c:pt>
                <c:pt idx="11">
                  <c:v>5</c:v>
                </c:pt>
                <c:pt idx="12">
                  <c:v>2</c:v>
                </c:pt>
                <c:pt idx="13">
                  <c:v>0</c:v>
                </c:pt>
                <c:pt idx="14">
                  <c:v>0</c:v>
                </c:pt>
                <c:pt idx="15">
                  <c:v>0</c:v>
                </c:pt>
                <c:pt idx="16">
                  <c:v>1</c:v>
                </c:pt>
                <c:pt idx="17">
                  <c:v>0</c:v>
                </c:pt>
                <c:pt idx="18">
                  <c:v>0</c:v>
                </c:pt>
                <c:pt idx="19">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2E59-412C-87A9-661C8518572D}"/>
            </c:ext>
          </c:extLst>
        </c:ser>
        <c:ser>
          <c:idx val="3"/>
          <c:order val="3"/>
          <c:tx>
            <c:v>CSF</c:v>
          </c:tx>
          <c:spPr>
            <a:solidFill>
              <a:srgbClr val="BFBFBF"/>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sample'!$E$3:$E$22</c:f>
              <c:numCache>
                <c:formatCode>General</c:formatCode>
                <c:ptCount val="20"/>
                <c:pt idx="0">
                  <c:v>5</c:v>
                </c:pt>
                <c:pt idx="1">
                  <c:v>5</c:v>
                </c:pt>
                <c:pt idx="2">
                  <c:v>6</c:v>
                </c:pt>
                <c:pt idx="3">
                  <c:v>7</c:v>
                </c:pt>
                <c:pt idx="4">
                  <c:v>8</c:v>
                </c:pt>
                <c:pt idx="5">
                  <c:v>1</c:v>
                </c:pt>
                <c:pt idx="6">
                  <c:v>1</c:v>
                </c:pt>
                <c:pt idx="7">
                  <c:v>0</c:v>
                </c:pt>
                <c:pt idx="8">
                  <c:v>2</c:v>
                </c:pt>
                <c:pt idx="9">
                  <c:v>0</c:v>
                </c:pt>
                <c:pt idx="10">
                  <c:v>0</c:v>
                </c:pt>
                <c:pt idx="11">
                  <c:v>2</c:v>
                </c:pt>
                <c:pt idx="12">
                  <c:v>1</c:v>
                </c:pt>
                <c:pt idx="13">
                  <c:v>0</c:v>
                </c:pt>
                <c:pt idx="14">
                  <c:v>0</c:v>
                </c:pt>
                <c:pt idx="15">
                  <c:v>0</c:v>
                </c:pt>
                <c:pt idx="16">
                  <c:v>1</c:v>
                </c:pt>
                <c:pt idx="17">
                  <c:v>0</c:v>
                </c:pt>
                <c:pt idx="19">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2E59-412C-87A9-661C8518572D}"/>
            </c:ext>
          </c:extLst>
        </c:ser>
        <c:ser>
          <c:idx val="4"/>
          <c:order val="4"/>
          <c:tx>
            <c:v>Respiratory secretions</c:v>
          </c:tx>
          <c:spPr>
            <a:solidFill>
              <a:srgbClr val="7AF202"/>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sample'!$F$3:$F$22</c:f>
              <c:numCache>
                <c:formatCode>General</c:formatCode>
                <c:ptCount val="20"/>
                <c:pt idx="0">
                  <c:v>28</c:v>
                </c:pt>
                <c:pt idx="1">
                  <c:v>29</c:v>
                </c:pt>
                <c:pt idx="2">
                  <c:v>26</c:v>
                </c:pt>
                <c:pt idx="3">
                  <c:v>46</c:v>
                </c:pt>
                <c:pt idx="4">
                  <c:v>16</c:v>
                </c:pt>
                <c:pt idx="5">
                  <c:v>0</c:v>
                </c:pt>
                <c:pt idx="6">
                  <c:v>5</c:v>
                </c:pt>
                <c:pt idx="7">
                  <c:v>0</c:v>
                </c:pt>
                <c:pt idx="8">
                  <c:v>6</c:v>
                </c:pt>
                <c:pt idx="9">
                  <c:v>0</c:v>
                </c:pt>
                <c:pt idx="10">
                  <c:v>1</c:v>
                </c:pt>
                <c:pt idx="11">
                  <c:v>6</c:v>
                </c:pt>
                <c:pt idx="12">
                  <c:v>3</c:v>
                </c:pt>
                <c:pt idx="13">
                  <c:v>0</c:v>
                </c:pt>
                <c:pt idx="14">
                  <c:v>0</c:v>
                </c:pt>
                <c:pt idx="15">
                  <c:v>0</c:v>
                </c:pt>
                <c:pt idx="16">
                  <c:v>2</c:v>
                </c:pt>
                <c:pt idx="17">
                  <c:v>0</c:v>
                </c:pt>
                <c:pt idx="18">
                  <c:v>0</c:v>
                </c:pt>
                <c:pt idx="19">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2E59-412C-87A9-661C8518572D}"/>
            </c:ext>
          </c:extLst>
        </c:ser>
        <c:ser>
          <c:idx val="5"/>
          <c:order val="5"/>
          <c:tx>
            <c:v>Wound/abscess</c:v>
          </c:tx>
          <c:spPr>
            <a:solidFill>
              <a:srgbClr val="08761A"/>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sample'!$G$3:$G$22</c:f>
              <c:numCache>
                <c:formatCode>General</c:formatCode>
                <c:ptCount val="20"/>
                <c:pt idx="0">
                  <c:v>27</c:v>
                </c:pt>
                <c:pt idx="1">
                  <c:v>27</c:v>
                </c:pt>
                <c:pt idx="2">
                  <c:v>25</c:v>
                </c:pt>
                <c:pt idx="3">
                  <c:v>40</c:v>
                </c:pt>
                <c:pt idx="4">
                  <c:v>14</c:v>
                </c:pt>
                <c:pt idx="5">
                  <c:v>0</c:v>
                </c:pt>
                <c:pt idx="6">
                  <c:v>3</c:v>
                </c:pt>
                <c:pt idx="7">
                  <c:v>0</c:v>
                </c:pt>
                <c:pt idx="8">
                  <c:v>5</c:v>
                </c:pt>
                <c:pt idx="9">
                  <c:v>2</c:v>
                </c:pt>
                <c:pt idx="10">
                  <c:v>0</c:v>
                </c:pt>
                <c:pt idx="11">
                  <c:v>7</c:v>
                </c:pt>
                <c:pt idx="12">
                  <c:v>3</c:v>
                </c:pt>
                <c:pt idx="13">
                  <c:v>0</c:v>
                </c:pt>
                <c:pt idx="14">
                  <c:v>0</c:v>
                </c:pt>
                <c:pt idx="15">
                  <c:v>1</c:v>
                </c:pt>
                <c:pt idx="16">
                  <c:v>2</c:v>
                </c:pt>
                <c:pt idx="17">
                  <c:v>1</c:v>
                </c:pt>
                <c:pt idx="18">
                  <c:v>0</c:v>
                </c:pt>
                <c:pt idx="19">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2E59-412C-87A9-661C8518572D}"/>
            </c:ext>
          </c:extLst>
        </c:ser>
        <c:ser>
          <c:idx val="6"/>
          <c:order val="6"/>
          <c:tx>
            <c:v>Feces</c:v>
          </c:tx>
          <c:spPr>
            <a:solidFill>
              <a:srgbClr val="C0000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sample'!$H$3:$H$22</c:f>
              <c:numCache>
                <c:formatCode>General</c:formatCode>
                <c:ptCount val="20"/>
                <c:pt idx="0">
                  <c:v>7</c:v>
                </c:pt>
                <c:pt idx="1">
                  <c:v>7</c:v>
                </c:pt>
                <c:pt idx="2">
                  <c:v>9</c:v>
                </c:pt>
                <c:pt idx="3">
                  <c:v>7</c:v>
                </c:pt>
                <c:pt idx="4">
                  <c:v>1</c:v>
                </c:pt>
                <c:pt idx="5">
                  <c:v>2</c:v>
                </c:pt>
                <c:pt idx="6">
                  <c:v>1</c:v>
                </c:pt>
                <c:pt idx="7">
                  <c:v>0</c:v>
                </c:pt>
                <c:pt idx="8">
                  <c:v>2</c:v>
                </c:pt>
                <c:pt idx="9">
                  <c:v>0</c:v>
                </c:pt>
                <c:pt idx="10">
                  <c:v>0</c:v>
                </c:pt>
                <c:pt idx="11">
                  <c:v>3</c:v>
                </c:pt>
                <c:pt idx="12">
                  <c:v>1</c:v>
                </c:pt>
                <c:pt idx="13">
                  <c:v>0</c:v>
                </c:pt>
                <c:pt idx="14">
                  <c:v>0</c:v>
                </c:pt>
                <c:pt idx="15">
                  <c:v>0</c:v>
                </c:pt>
                <c:pt idx="16">
                  <c:v>1</c:v>
                </c:pt>
                <c:pt idx="17">
                  <c:v>0</c:v>
                </c:pt>
                <c:pt idx="18">
                  <c:v>0</c:v>
                </c:pt>
                <c:pt idx="19">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2E59-412C-87A9-661C8518572D}"/>
            </c:ext>
          </c:extLst>
        </c:ser>
        <c:ser>
          <c:idx val="7"/>
          <c:order val="7"/>
          <c:tx>
            <c:v>Rectal swabs</c:v>
          </c:tx>
          <c:spPr>
            <a:solidFill>
              <a:srgbClr val="ED7D31"/>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sample'!$I$3:$I$22</c:f>
              <c:numCache>
                <c:formatCode>General</c:formatCode>
                <c:ptCount val="20"/>
                <c:pt idx="0">
                  <c:v>2</c:v>
                </c:pt>
                <c:pt idx="1">
                  <c:v>2</c:v>
                </c:pt>
                <c:pt idx="2">
                  <c:v>2</c:v>
                </c:pt>
                <c:pt idx="3">
                  <c:v>5</c:v>
                </c:pt>
                <c:pt idx="4">
                  <c:v>0</c:v>
                </c:pt>
                <c:pt idx="5">
                  <c:v>0</c:v>
                </c:pt>
                <c:pt idx="6">
                  <c:v>1</c:v>
                </c:pt>
                <c:pt idx="7">
                  <c:v>0</c:v>
                </c:pt>
                <c:pt idx="8">
                  <c:v>3</c:v>
                </c:pt>
                <c:pt idx="9">
                  <c:v>0</c:v>
                </c:pt>
                <c:pt idx="10">
                  <c:v>0</c:v>
                </c:pt>
                <c:pt idx="11">
                  <c:v>0</c:v>
                </c:pt>
                <c:pt idx="12">
                  <c:v>0</c:v>
                </c:pt>
                <c:pt idx="13">
                  <c:v>1</c:v>
                </c:pt>
                <c:pt idx="14">
                  <c:v>1</c:v>
                </c:pt>
                <c:pt idx="15">
                  <c:v>0</c:v>
                </c:pt>
                <c:pt idx="16">
                  <c:v>0</c:v>
                </c:pt>
                <c:pt idx="17">
                  <c:v>2</c:v>
                </c:pt>
                <c:pt idx="18">
                  <c:v>0</c:v>
                </c:pt>
                <c:pt idx="19">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2E59-412C-87A9-661C8518572D}"/>
            </c:ext>
          </c:extLst>
        </c:ser>
        <c:ser>
          <c:idx val="8"/>
          <c:order val="8"/>
          <c:tx>
            <c:v>Skin and soft-tissue</c:v>
          </c:tx>
          <c:spPr>
            <a:solidFill>
              <a:srgbClr val="FF66CC"/>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sample'!$J$3:$J$22</c:f>
              <c:numCache>
                <c:formatCode>General</c:formatCode>
                <c:ptCount val="20"/>
                <c:pt idx="0">
                  <c:v>2</c:v>
                </c:pt>
                <c:pt idx="1">
                  <c:v>3</c:v>
                </c:pt>
                <c:pt idx="2">
                  <c:v>3</c:v>
                </c:pt>
                <c:pt idx="3">
                  <c:v>3</c:v>
                </c:pt>
                <c:pt idx="4">
                  <c:v>3</c:v>
                </c:pt>
                <c:pt idx="5">
                  <c:v>0</c:v>
                </c:pt>
                <c:pt idx="6">
                  <c:v>0</c:v>
                </c:pt>
                <c:pt idx="7">
                  <c:v>0</c:v>
                </c:pt>
                <c:pt idx="8">
                  <c:v>0</c:v>
                </c:pt>
                <c:pt idx="9">
                  <c:v>0</c:v>
                </c:pt>
                <c:pt idx="10">
                  <c:v>0</c:v>
                </c:pt>
                <c:pt idx="11">
                  <c:v>1</c:v>
                </c:pt>
                <c:pt idx="12">
                  <c:v>2</c:v>
                </c:pt>
                <c:pt idx="13">
                  <c:v>0</c:v>
                </c:pt>
                <c:pt idx="14">
                  <c:v>0</c:v>
                </c:pt>
                <c:pt idx="15">
                  <c:v>0</c:v>
                </c:pt>
                <c:pt idx="16">
                  <c:v>1</c:v>
                </c:pt>
                <c:pt idx="17">
                  <c:v>0</c:v>
                </c:pt>
                <c:pt idx="18">
                  <c:v>0</c:v>
                </c:pt>
                <c:pt idx="19">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2E59-412C-87A9-661C8518572D}"/>
            </c:ext>
          </c:extLst>
        </c:ser>
        <c:ser>
          <c:idx val="9"/>
          <c:order val="9"/>
          <c:tx>
            <c:v>Vaginal swabs</c:v>
          </c:tx>
          <c:spPr>
            <a:solidFill>
              <a:srgbClr val="FFC00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sample'!$K$3:$K$22</c:f>
              <c:numCache>
                <c:formatCode>General</c:formatCode>
                <c:ptCount val="20"/>
                <c:pt idx="0">
                  <c:v>0</c:v>
                </c:pt>
                <c:pt idx="1">
                  <c:v>0</c:v>
                </c:pt>
                <c:pt idx="2">
                  <c:v>0</c:v>
                </c:pt>
                <c:pt idx="3">
                  <c:v>1</c:v>
                </c:pt>
                <c:pt idx="4">
                  <c:v>0</c:v>
                </c:pt>
                <c:pt idx="5">
                  <c:v>0</c:v>
                </c:pt>
                <c:pt idx="6">
                  <c:v>0</c:v>
                </c:pt>
                <c:pt idx="7">
                  <c:v>0</c:v>
                </c:pt>
                <c:pt idx="8">
                  <c:v>1</c:v>
                </c:pt>
                <c:pt idx="9">
                  <c:v>0</c:v>
                </c:pt>
                <c:pt idx="10">
                  <c:v>1</c:v>
                </c:pt>
                <c:pt idx="11">
                  <c:v>0</c:v>
                </c:pt>
                <c:pt idx="12">
                  <c:v>0</c:v>
                </c:pt>
                <c:pt idx="13">
                  <c:v>0</c:v>
                </c:pt>
                <c:pt idx="14">
                  <c:v>0</c:v>
                </c:pt>
                <c:pt idx="15">
                  <c:v>0</c:v>
                </c:pt>
                <c:pt idx="16">
                  <c:v>0</c:v>
                </c:pt>
                <c:pt idx="17">
                  <c:v>2</c:v>
                </c:pt>
                <c:pt idx="18">
                  <c:v>0</c:v>
                </c:pt>
                <c:pt idx="1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9-2E59-412C-87A9-661C8518572D}"/>
            </c:ext>
          </c:extLst>
        </c:ser>
        <c:ser>
          <c:idx val="10"/>
          <c:order val="10"/>
          <c:tx>
            <c:v>joint cavity effusion/synovial fluid</c:v>
          </c:tx>
          <c:spPr>
            <a:solidFill>
              <a:srgbClr val="00B0F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sample'!$L$3:$L$22</c:f>
              <c:numCache>
                <c:formatCode>General</c:formatCode>
                <c:ptCount val="20"/>
                <c:pt idx="0">
                  <c:v>1</c:v>
                </c:pt>
                <c:pt idx="1">
                  <c:v>1</c:v>
                </c:pt>
                <c:pt idx="2">
                  <c:v>1</c:v>
                </c:pt>
                <c:pt idx="3">
                  <c:v>2</c:v>
                </c:pt>
                <c:pt idx="4">
                  <c:v>1</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A-2E59-412C-87A9-661C8518572D}"/>
            </c:ext>
          </c:extLst>
        </c:ser>
        <c:ser>
          <c:idx val="11"/>
          <c:order val="11"/>
          <c:tx>
            <c:v>Ascetic, peritoneal fluids/Gastric biopsy</c:v>
          </c:tx>
          <c:spPr>
            <a:solidFill>
              <a:srgbClr val="66FF33"/>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sample'!$M$3:$M$22</c:f>
              <c:numCache>
                <c:formatCode>General</c:formatCode>
                <c:ptCount val="20"/>
                <c:pt idx="0">
                  <c:v>4</c:v>
                </c:pt>
                <c:pt idx="1">
                  <c:v>5</c:v>
                </c:pt>
                <c:pt idx="2">
                  <c:v>2</c:v>
                </c:pt>
                <c:pt idx="3">
                  <c:v>4</c:v>
                </c:pt>
                <c:pt idx="4">
                  <c:v>1</c:v>
                </c:pt>
                <c:pt idx="5">
                  <c:v>0</c:v>
                </c:pt>
                <c:pt idx="6">
                  <c:v>2</c:v>
                </c:pt>
                <c:pt idx="7">
                  <c:v>0</c:v>
                </c:pt>
                <c:pt idx="8">
                  <c:v>0</c:v>
                </c:pt>
                <c:pt idx="9">
                  <c:v>1</c:v>
                </c:pt>
                <c:pt idx="10">
                  <c:v>0</c:v>
                </c:pt>
                <c:pt idx="11">
                  <c:v>1</c:v>
                </c:pt>
                <c:pt idx="12">
                  <c:v>1</c:v>
                </c:pt>
                <c:pt idx="13">
                  <c:v>0</c:v>
                </c:pt>
                <c:pt idx="14">
                  <c:v>0</c:v>
                </c:pt>
                <c:pt idx="15">
                  <c:v>0</c:v>
                </c:pt>
                <c:pt idx="16">
                  <c:v>1</c:v>
                </c:pt>
                <c:pt idx="17">
                  <c:v>0</c:v>
                </c:pt>
                <c:pt idx="18">
                  <c:v>0</c:v>
                </c:pt>
                <c:pt idx="19">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B-2E59-412C-87A9-661C8518572D}"/>
            </c:ext>
          </c:extLst>
        </c:ser>
        <c:ser>
          <c:idx val="12"/>
          <c:order val="12"/>
          <c:tx>
            <c:v>Other Samples</c:v>
          </c:tx>
          <c:spPr>
            <a:solidFill>
              <a:srgbClr val="002060"/>
            </a:solidFill>
            <a:ln cmpd="sng">
              <a:solidFill>
                <a:srgbClr val="000000"/>
              </a:solidFill>
            </a:ln>
          </c:spPr>
          <c:invertIfNegative val="1"/>
          <c:cat>
            <c:strRef>
              <c:f>'Table S4 Bacteria-type sample'!$A$3:$A$22</c:f>
              <c:strCache>
                <c:ptCount val="20"/>
                <c:pt idx="0">
                  <c:v>A. baumannii</c:v>
                </c:pt>
                <c:pt idx="1">
                  <c:v>P. aeruginosa</c:v>
                </c:pt>
                <c:pt idx="2">
                  <c:v>E. coli</c:v>
                </c:pt>
                <c:pt idx="3">
                  <c:v>K. pneumoniae</c:v>
                </c:pt>
                <c:pt idx="4">
                  <c:v>S. aureus</c:v>
                </c:pt>
                <c:pt idx="5">
                  <c:v>Salmonella spp</c:v>
                </c:pt>
                <c:pt idx="6">
                  <c:v>S. maltophilia</c:v>
                </c:pt>
                <c:pt idx="7">
                  <c:v>M. morganii</c:v>
                </c:pt>
                <c:pt idx="8">
                  <c:v>Enterobacter spp.</c:v>
                </c:pt>
                <c:pt idx="9">
                  <c:v>H. pilory/Campylobacte sp,</c:v>
                </c:pt>
                <c:pt idx="10">
                  <c:v>C. striatum</c:v>
                </c:pt>
                <c:pt idx="11">
                  <c:v>CONS</c:v>
                </c:pt>
                <c:pt idx="12">
                  <c:v>Proteus spp.</c:v>
                </c:pt>
                <c:pt idx="13">
                  <c:v>Sphingomonas spp.</c:v>
                </c:pt>
                <c:pt idx="14">
                  <c:v>C.  freundii</c:v>
                </c:pt>
                <c:pt idx="15">
                  <c:v>Shigella spp</c:v>
                </c:pt>
                <c:pt idx="16">
                  <c:v>Serratia spp</c:v>
                </c:pt>
                <c:pt idx="17">
                  <c:v>S. agalactiae</c:v>
                </c:pt>
                <c:pt idx="18">
                  <c:v>Providencia spp</c:v>
                </c:pt>
                <c:pt idx="19">
                  <c:v>Enterococcus spp</c:v>
                </c:pt>
              </c:strCache>
            </c:strRef>
          </c:cat>
          <c:val>
            <c:numRef>
              <c:f>'Table S4 Bacteria-type sample'!$N$3:$N$22</c:f>
              <c:numCache>
                <c:formatCode>General</c:formatCode>
                <c:ptCount val="20"/>
                <c:pt idx="0">
                  <c:v>7</c:v>
                </c:pt>
                <c:pt idx="1">
                  <c:v>8</c:v>
                </c:pt>
                <c:pt idx="2">
                  <c:v>7</c:v>
                </c:pt>
                <c:pt idx="3">
                  <c:v>14</c:v>
                </c:pt>
                <c:pt idx="4">
                  <c:v>6</c:v>
                </c:pt>
                <c:pt idx="5">
                  <c:v>1</c:v>
                </c:pt>
                <c:pt idx="6">
                  <c:v>3</c:v>
                </c:pt>
                <c:pt idx="7">
                  <c:v>1</c:v>
                </c:pt>
                <c:pt idx="8">
                  <c:v>2</c:v>
                </c:pt>
                <c:pt idx="9">
                  <c:v>0</c:v>
                </c:pt>
                <c:pt idx="10">
                  <c:v>0</c:v>
                </c:pt>
                <c:pt idx="11">
                  <c:v>3</c:v>
                </c:pt>
                <c:pt idx="12">
                  <c:v>1</c:v>
                </c:pt>
                <c:pt idx="13">
                  <c:v>0</c:v>
                </c:pt>
                <c:pt idx="14">
                  <c:v>0</c:v>
                </c:pt>
                <c:pt idx="15">
                  <c:v>0</c:v>
                </c:pt>
                <c:pt idx="16">
                  <c:v>2</c:v>
                </c:pt>
                <c:pt idx="17">
                  <c:v>1</c:v>
                </c:pt>
                <c:pt idx="18">
                  <c:v>0</c:v>
                </c:pt>
                <c:pt idx="19">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C-2E59-412C-87A9-661C8518572D}"/>
            </c:ext>
          </c:extLst>
        </c:ser>
        <c:dLbls>
          <c:showLegendKey val="0"/>
          <c:showVal val="0"/>
          <c:showCatName val="0"/>
          <c:showSerName val="0"/>
          <c:showPercent val="0"/>
          <c:showBubbleSize val="0"/>
        </c:dLbls>
        <c:gapWidth val="150"/>
        <c:overlap val="100"/>
        <c:axId val="419176394"/>
        <c:axId val="1755786091"/>
      </c:barChart>
      <c:catAx>
        <c:axId val="41917639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755786091"/>
        <c:crosses val="autoZero"/>
        <c:auto val="1"/>
        <c:lblAlgn val="ctr"/>
        <c:lblOffset val="100"/>
        <c:noMultiLvlLbl val="1"/>
      </c:catAx>
      <c:valAx>
        <c:axId val="17557860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CO"/>
          </a:p>
        </c:txPr>
        <c:crossAx val="419176394"/>
        <c:crosses val="autoZero"/>
        <c:crossBetween val="between"/>
      </c:valAx>
    </c:plotArea>
    <c:legend>
      <c:legendPos val="r"/>
      <c:layou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94385856783363E-2"/>
          <c:y val="1.8779342723004695E-2"/>
          <c:w val="0.64722242507679872"/>
          <c:h val="0.89296316833635236"/>
        </c:manualLayout>
      </c:layout>
      <c:barChart>
        <c:barDir val="col"/>
        <c:grouping val="clustered"/>
        <c:varyColors val="0"/>
        <c:ser>
          <c:idx val="0"/>
          <c:order val="0"/>
          <c:tx>
            <c:strRef>
              <c:f>'Table S5 Biological source'!$A$3</c:f>
              <c:strCache>
                <c:ptCount val="1"/>
                <c:pt idx="0">
                  <c:v>Acinetobacter baumannii</c:v>
                </c:pt>
              </c:strCache>
            </c:strRef>
          </c:tx>
          <c:spPr>
            <a:solidFill>
              <a:srgbClr val="FFFF00"/>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source'!$B$3:$F$3</c:f>
              <c:numCache>
                <c:formatCode>General</c:formatCode>
                <c:ptCount val="5"/>
                <c:pt idx="0">
                  <c:v>2</c:v>
                </c:pt>
                <c:pt idx="1">
                  <c:v>7</c:v>
                </c:pt>
                <c:pt idx="2">
                  <c:v>25</c:v>
                </c:pt>
                <c:pt idx="3">
                  <c:v>1</c:v>
                </c:pt>
                <c:pt idx="4">
                  <c:v>9</c:v>
                </c:pt>
              </c:numCache>
            </c:numRef>
          </c:val>
          <c:extLst>
            <c:ext xmlns:c16="http://schemas.microsoft.com/office/drawing/2014/chart" uri="{C3380CC4-5D6E-409C-BE32-E72D297353CC}">
              <c16:uniqueId val="{00000000-94EF-475F-B493-022EF6EE615A}"/>
            </c:ext>
          </c:extLst>
        </c:ser>
        <c:ser>
          <c:idx val="1"/>
          <c:order val="1"/>
          <c:tx>
            <c:strRef>
              <c:f>'Table S5 Biological source'!$A$4</c:f>
              <c:strCache>
                <c:ptCount val="1"/>
                <c:pt idx="0">
                  <c:v>Pseudomonas aeruginosa</c:v>
                </c:pt>
              </c:strCache>
            </c:strRef>
          </c:tx>
          <c:spPr>
            <a:solidFill>
              <a:srgbClr val="FF6600"/>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source'!$B$4:$F$4</c:f>
              <c:numCache>
                <c:formatCode>General</c:formatCode>
                <c:ptCount val="5"/>
                <c:pt idx="0">
                  <c:v>5</c:v>
                </c:pt>
                <c:pt idx="1">
                  <c:v>12</c:v>
                </c:pt>
                <c:pt idx="2">
                  <c:v>24</c:v>
                </c:pt>
                <c:pt idx="3">
                  <c:v>5</c:v>
                </c:pt>
                <c:pt idx="4">
                  <c:v>11</c:v>
                </c:pt>
              </c:numCache>
            </c:numRef>
          </c:val>
          <c:extLst>
            <c:ext xmlns:c16="http://schemas.microsoft.com/office/drawing/2014/chart" uri="{C3380CC4-5D6E-409C-BE32-E72D297353CC}">
              <c16:uniqueId val="{00000001-94EF-475F-B493-022EF6EE615A}"/>
            </c:ext>
          </c:extLst>
        </c:ser>
        <c:ser>
          <c:idx val="2"/>
          <c:order val="2"/>
          <c:tx>
            <c:strRef>
              <c:f>'Table S5 Biological source'!$A$5</c:f>
              <c:strCache>
                <c:ptCount val="1"/>
                <c:pt idx="0">
                  <c:v>Enterobacter cloacae/aerogenes</c:v>
                </c:pt>
              </c:strCache>
            </c:strRef>
          </c:tx>
          <c:spPr>
            <a:solidFill>
              <a:schemeClr val="tx1">
                <a:lumMod val="50000"/>
                <a:lumOff val="5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source'!$B$5:$F$5</c:f>
              <c:numCache>
                <c:formatCode>General</c:formatCode>
                <c:ptCount val="5"/>
                <c:pt idx="0">
                  <c:v>2</c:v>
                </c:pt>
                <c:pt idx="1">
                  <c:v>5</c:v>
                </c:pt>
                <c:pt idx="2">
                  <c:v>10</c:v>
                </c:pt>
                <c:pt idx="3">
                  <c:v>2</c:v>
                </c:pt>
                <c:pt idx="4">
                  <c:v>4</c:v>
                </c:pt>
              </c:numCache>
            </c:numRef>
          </c:val>
          <c:extLst>
            <c:ext xmlns:c16="http://schemas.microsoft.com/office/drawing/2014/chart" uri="{C3380CC4-5D6E-409C-BE32-E72D297353CC}">
              <c16:uniqueId val="{00000002-94EF-475F-B493-022EF6EE615A}"/>
            </c:ext>
          </c:extLst>
        </c:ser>
        <c:ser>
          <c:idx val="3"/>
          <c:order val="3"/>
          <c:tx>
            <c:strRef>
              <c:f>'Table S5 Biological source'!$A$6</c:f>
              <c:strCache>
                <c:ptCount val="1"/>
                <c:pt idx="0">
                  <c:v>Klebsiella pneumoniae</c:v>
                </c:pt>
              </c:strCache>
            </c:strRef>
          </c:tx>
          <c:spPr>
            <a:solidFill>
              <a:schemeClr val="accent5">
                <a:lumMod val="75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source'!$B$6:$F$6</c:f>
              <c:numCache>
                <c:formatCode>General</c:formatCode>
                <c:ptCount val="5"/>
                <c:pt idx="0">
                  <c:v>13</c:v>
                </c:pt>
                <c:pt idx="1">
                  <c:v>15</c:v>
                </c:pt>
                <c:pt idx="2">
                  <c:v>39</c:v>
                </c:pt>
                <c:pt idx="3">
                  <c:v>3</c:v>
                </c:pt>
                <c:pt idx="4">
                  <c:v>12</c:v>
                </c:pt>
              </c:numCache>
            </c:numRef>
          </c:val>
          <c:extLst>
            <c:ext xmlns:c16="http://schemas.microsoft.com/office/drawing/2014/chart" uri="{C3380CC4-5D6E-409C-BE32-E72D297353CC}">
              <c16:uniqueId val="{00000003-94EF-475F-B493-022EF6EE615A}"/>
            </c:ext>
          </c:extLst>
        </c:ser>
        <c:ser>
          <c:idx val="4"/>
          <c:order val="4"/>
          <c:tx>
            <c:strRef>
              <c:f>'Table S5 Biological source'!$A$7</c:f>
              <c:strCache>
                <c:ptCount val="1"/>
                <c:pt idx="0">
                  <c:v>Escherichia coli</c:v>
                </c:pt>
              </c:strCache>
            </c:strRef>
          </c:tx>
          <c:spPr>
            <a:solidFill>
              <a:srgbClr val="C00000"/>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source'!$B$7:$F$7</c:f>
              <c:numCache>
                <c:formatCode>General</c:formatCode>
                <c:ptCount val="5"/>
                <c:pt idx="0">
                  <c:v>10</c:v>
                </c:pt>
                <c:pt idx="1">
                  <c:v>11</c:v>
                </c:pt>
                <c:pt idx="2">
                  <c:v>31</c:v>
                </c:pt>
                <c:pt idx="3">
                  <c:v>6</c:v>
                </c:pt>
                <c:pt idx="4">
                  <c:v>14</c:v>
                </c:pt>
              </c:numCache>
            </c:numRef>
          </c:val>
          <c:extLst>
            <c:ext xmlns:c16="http://schemas.microsoft.com/office/drawing/2014/chart" uri="{C3380CC4-5D6E-409C-BE32-E72D297353CC}">
              <c16:uniqueId val="{00000004-94EF-475F-B493-022EF6EE615A}"/>
            </c:ext>
          </c:extLst>
        </c:ser>
        <c:ser>
          <c:idx val="5"/>
          <c:order val="5"/>
          <c:tx>
            <c:strRef>
              <c:f>'Table S5 Biological source'!$A$8</c:f>
              <c:strCache>
                <c:ptCount val="1"/>
                <c:pt idx="0">
                  <c:v>Salmonella spp</c:v>
                </c:pt>
              </c:strCache>
            </c:strRef>
          </c:tx>
          <c:spPr>
            <a:solidFill>
              <a:srgbClr val="990033"/>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source'!$B$8:$F$8</c:f>
              <c:numCache>
                <c:formatCode>General</c:formatCode>
                <c:ptCount val="5"/>
                <c:pt idx="0">
                  <c:v>0</c:v>
                </c:pt>
                <c:pt idx="1">
                  <c:v>0</c:v>
                </c:pt>
                <c:pt idx="2">
                  <c:v>2</c:v>
                </c:pt>
                <c:pt idx="3">
                  <c:v>0</c:v>
                </c:pt>
                <c:pt idx="4">
                  <c:v>1</c:v>
                </c:pt>
              </c:numCache>
            </c:numRef>
          </c:val>
          <c:extLst>
            <c:ext xmlns:c16="http://schemas.microsoft.com/office/drawing/2014/chart" uri="{C3380CC4-5D6E-409C-BE32-E72D297353CC}">
              <c16:uniqueId val="{00000005-94EF-475F-B493-022EF6EE615A}"/>
            </c:ext>
          </c:extLst>
        </c:ser>
        <c:ser>
          <c:idx val="6"/>
          <c:order val="6"/>
          <c:tx>
            <c:strRef>
              <c:f>'Table S5 Biological source'!$A$9</c:f>
              <c:strCache>
                <c:ptCount val="1"/>
                <c:pt idx="0">
                  <c:v>Stenotrophomonas maltophilia</c:v>
                </c:pt>
              </c:strCache>
            </c:strRef>
          </c:tx>
          <c:spPr>
            <a:solidFill>
              <a:schemeClr val="accent2">
                <a:lumMod val="60000"/>
                <a:lumOff val="4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source'!$B$9:$F$9</c:f>
              <c:numCache>
                <c:formatCode>General</c:formatCode>
                <c:ptCount val="5"/>
                <c:pt idx="0">
                  <c:v>1</c:v>
                </c:pt>
                <c:pt idx="1">
                  <c:v>1</c:v>
                </c:pt>
                <c:pt idx="2">
                  <c:v>5</c:v>
                </c:pt>
                <c:pt idx="3">
                  <c:v>1</c:v>
                </c:pt>
                <c:pt idx="4">
                  <c:v>0</c:v>
                </c:pt>
              </c:numCache>
            </c:numRef>
          </c:val>
          <c:extLst>
            <c:ext xmlns:c16="http://schemas.microsoft.com/office/drawing/2014/chart" uri="{C3380CC4-5D6E-409C-BE32-E72D297353CC}">
              <c16:uniqueId val="{00000006-94EF-475F-B493-022EF6EE615A}"/>
            </c:ext>
          </c:extLst>
        </c:ser>
        <c:ser>
          <c:idx val="7"/>
          <c:order val="7"/>
          <c:tx>
            <c:strRef>
              <c:f>'Table S5 Biological source'!$A$10</c:f>
              <c:strCache>
                <c:ptCount val="1"/>
                <c:pt idx="0">
                  <c:v>Shigella spp</c:v>
                </c:pt>
              </c:strCache>
            </c:strRef>
          </c:tx>
          <c:spPr>
            <a:solidFill>
              <a:schemeClr val="accent2">
                <a:lumMod val="6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source'!$B$10:$F$10</c:f>
              <c:numCache>
                <c:formatCode>General</c:formatCode>
                <c:ptCount val="5"/>
                <c:pt idx="0">
                  <c:v>1</c:v>
                </c:pt>
                <c:pt idx="1">
                  <c:v>0</c:v>
                </c:pt>
                <c:pt idx="2">
                  <c:v>1</c:v>
                </c:pt>
                <c:pt idx="3">
                  <c:v>0</c:v>
                </c:pt>
                <c:pt idx="4">
                  <c:v>1</c:v>
                </c:pt>
              </c:numCache>
            </c:numRef>
          </c:val>
          <c:extLst>
            <c:ext xmlns:c16="http://schemas.microsoft.com/office/drawing/2014/chart" uri="{C3380CC4-5D6E-409C-BE32-E72D297353CC}">
              <c16:uniqueId val="{00000007-94EF-475F-B493-022EF6EE615A}"/>
            </c:ext>
          </c:extLst>
        </c:ser>
        <c:ser>
          <c:idx val="8"/>
          <c:order val="8"/>
          <c:tx>
            <c:strRef>
              <c:f>'Table S5 Biological source'!$A$11</c:f>
              <c:strCache>
                <c:ptCount val="1"/>
                <c:pt idx="0">
                  <c:v>Proteus spp</c:v>
                </c:pt>
              </c:strCache>
            </c:strRef>
          </c:tx>
          <c:spPr>
            <a:solidFill>
              <a:srgbClr val="7030A0"/>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source'!$B$11:$F$11</c:f>
              <c:numCache>
                <c:formatCode>General</c:formatCode>
                <c:ptCount val="5"/>
                <c:pt idx="0">
                  <c:v>7</c:v>
                </c:pt>
                <c:pt idx="1">
                  <c:v>3</c:v>
                </c:pt>
                <c:pt idx="2">
                  <c:v>9</c:v>
                </c:pt>
                <c:pt idx="3">
                  <c:v>1</c:v>
                </c:pt>
                <c:pt idx="4">
                  <c:v>3</c:v>
                </c:pt>
              </c:numCache>
            </c:numRef>
          </c:val>
          <c:extLst>
            <c:ext xmlns:c16="http://schemas.microsoft.com/office/drawing/2014/chart" uri="{C3380CC4-5D6E-409C-BE32-E72D297353CC}">
              <c16:uniqueId val="{00000008-94EF-475F-B493-022EF6EE615A}"/>
            </c:ext>
          </c:extLst>
        </c:ser>
        <c:ser>
          <c:idx val="9"/>
          <c:order val="9"/>
          <c:tx>
            <c:strRef>
              <c:f>'Table S5 Biological source'!$A$12</c:f>
              <c:strCache>
                <c:ptCount val="1"/>
                <c:pt idx="0">
                  <c:v>Serratia spp</c:v>
                </c:pt>
              </c:strCache>
            </c:strRef>
          </c:tx>
          <c:spPr>
            <a:solidFill>
              <a:schemeClr val="accent4">
                <a:lumMod val="60000"/>
              </a:schemeClr>
            </a:solidFill>
            <a:ln>
              <a:noFill/>
            </a:ln>
            <a:effectLst/>
          </c:spPr>
          <c:invertIfNegative val="0"/>
          <c:dPt>
            <c:idx val="2"/>
            <c:invertIfNegative val="0"/>
            <c:bubble3D val="0"/>
            <c:spPr>
              <a:solidFill>
                <a:srgbClr val="9933FF"/>
              </a:solidFill>
              <a:ln>
                <a:noFill/>
              </a:ln>
              <a:effectLst/>
            </c:spPr>
            <c:extLst>
              <c:ext xmlns:c16="http://schemas.microsoft.com/office/drawing/2014/chart" uri="{C3380CC4-5D6E-409C-BE32-E72D297353CC}">
                <c16:uniqueId val="{00000014-94EF-475F-B493-022EF6EE615A}"/>
              </c:ext>
            </c:extLst>
          </c:dPt>
          <c:cat>
            <c:strRef>
              <c:f>'Table S5 Biological source'!$B$2:$F$2</c:f>
              <c:strCache>
                <c:ptCount val="5"/>
                <c:pt idx="0">
                  <c:v>Africa </c:v>
                </c:pt>
                <c:pt idx="1">
                  <c:v>Europe</c:v>
                </c:pt>
                <c:pt idx="2">
                  <c:v>Asia </c:v>
                </c:pt>
                <c:pt idx="3">
                  <c:v>North America </c:v>
                </c:pt>
                <c:pt idx="4">
                  <c:v>Latin America </c:v>
                </c:pt>
              </c:strCache>
            </c:strRef>
          </c:cat>
          <c:val>
            <c:numRef>
              <c:f>'Table S5 Biological source'!$B$12:$F$12</c:f>
              <c:numCache>
                <c:formatCode>General</c:formatCode>
                <c:ptCount val="5"/>
                <c:pt idx="0">
                  <c:v>0</c:v>
                </c:pt>
                <c:pt idx="1">
                  <c:v>1</c:v>
                </c:pt>
                <c:pt idx="2">
                  <c:v>5</c:v>
                </c:pt>
                <c:pt idx="3">
                  <c:v>0</c:v>
                </c:pt>
                <c:pt idx="4">
                  <c:v>0</c:v>
                </c:pt>
              </c:numCache>
            </c:numRef>
          </c:val>
          <c:extLst>
            <c:ext xmlns:c16="http://schemas.microsoft.com/office/drawing/2014/chart" uri="{C3380CC4-5D6E-409C-BE32-E72D297353CC}">
              <c16:uniqueId val="{00000009-94EF-475F-B493-022EF6EE615A}"/>
            </c:ext>
          </c:extLst>
        </c:ser>
        <c:ser>
          <c:idx val="10"/>
          <c:order val="10"/>
          <c:tx>
            <c:strRef>
              <c:f>'Table S5 Biological source'!$A$13</c:f>
              <c:strCache>
                <c:ptCount val="1"/>
                <c:pt idx="0">
                  <c:v>Morganella morganii</c:v>
                </c:pt>
              </c:strCache>
            </c:strRef>
          </c:tx>
          <c:spPr>
            <a:solidFill>
              <a:schemeClr val="accent5">
                <a:lumMod val="6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source'!$B$13:$F$13</c:f>
              <c:numCache>
                <c:formatCode>General</c:formatCode>
                <c:ptCount val="5"/>
                <c:pt idx="0">
                  <c:v>0</c:v>
                </c:pt>
                <c:pt idx="1">
                  <c:v>0</c:v>
                </c:pt>
                <c:pt idx="2">
                  <c:v>2</c:v>
                </c:pt>
                <c:pt idx="3">
                  <c:v>0</c:v>
                </c:pt>
                <c:pt idx="4">
                  <c:v>0</c:v>
                </c:pt>
              </c:numCache>
            </c:numRef>
          </c:val>
          <c:extLst>
            <c:ext xmlns:c16="http://schemas.microsoft.com/office/drawing/2014/chart" uri="{C3380CC4-5D6E-409C-BE32-E72D297353CC}">
              <c16:uniqueId val="{0000000A-94EF-475F-B493-022EF6EE615A}"/>
            </c:ext>
          </c:extLst>
        </c:ser>
        <c:ser>
          <c:idx val="11"/>
          <c:order val="11"/>
          <c:tx>
            <c:strRef>
              <c:f>'Table S5 Biological source'!$A$14</c:f>
              <c:strCache>
                <c:ptCount val="1"/>
                <c:pt idx="0">
                  <c:v>Citrobacter freundii</c:v>
                </c:pt>
              </c:strCache>
            </c:strRef>
          </c:tx>
          <c:spPr>
            <a:solidFill>
              <a:srgbClr val="08761A"/>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source'!$B$14:$F$14</c:f>
              <c:numCache>
                <c:formatCode>General</c:formatCode>
                <c:ptCount val="5"/>
                <c:pt idx="0">
                  <c:v>0</c:v>
                </c:pt>
                <c:pt idx="1">
                  <c:v>1</c:v>
                </c:pt>
                <c:pt idx="2">
                  <c:v>1</c:v>
                </c:pt>
                <c:pt idx="3">
                  <c:v>0</c:v>
                </c:pt>
                <c:pt idx="4">
                  <c:v>0</c:v>
                </c:pt>
              </c:numCache>
            </c:numRef>
          </c:val>
          <c:extLst>
            <c:ext xmlns:c16="http://schemas.microsoft.com/office/drawing/2014/chart" uri="{C3380CC4-5D6E-409C-BE32-E72D297353CC}">
              <c16:uniqueId val="{0000000B-94EF-475F-B493-022EF6EE615A}"/>
            </c:ext>
          </c:extLst>
        </c:ser>
        <c:ser>
          <c:idx val="12"/>
          <c:order val="12"/>
          <c:tx>
            <c:strRef>
              <c:f>'Table S5 Biological source'!$A$15</c:f>
              <c:strCache>
                <c:ptCount val="1"/>
                <c:pt idx="0">
                  <c:v>H. pilory/Campylobacter spp.</c:v>
                </c:pt>
              </c:strCache>
            </c:strRef>
          </c:tx>
          <c:spPr>
            <a:solidFill>
              <a:schemeClr val="accent1">
                <a:lumMod val="80000"/>
                <a:lumOff val="2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source'!$B$15:$F$15</c:f>
              <c:numCache>
                <c:formatCode>General</c:formatCode>
                <c:ptCount val="5"/>
                <c:pt idx="0">
                  <c:v>0</c:v>
                </c:pt>
                <c:pt idx="1">
                  <c:v>0</c:v>
                </c:pt>
                <c:pt idx="2">
                  <c:v>3</c:v>
                </c:pt>
                <c:pt idx="3">
                  <c:v>0</c:v>
                </c:pt>
                <c:pt idx="4">
                  <c:v>0</c:v>
                </c:pt>
              </c:numCache>
            </c:numRef>
          </c:val>
          <c:extLst>
            <c:ext xmlns:c16="http://schemas.microsoft.com/office/drawing/2014/chart" uri="{C3380CC4-5D6E-409C-BE32-E72D297353CC}">
              <c16:uniqueId val="{0000000C-94EF-475F-B493-022EF6EE615A}"/>
            </c:ext>
          </c:extLst>
        </c:ser>
        <c:ser>
          <c:idx val="13"/>
          <c:order val="13"/>
          <c:tx>
            <c:strRef>
              <c:f>'Table S5 Biological source'!$A$16</c:f>
              <c:strCache>
                <c:ptCount val="1"/>
                <c:pt idx="0">
                  <c:v>Chryseobacterium spp.</c:v>
                </c:pt>
              </c:strCache>
            </c:strRef>
          </c:tx>
          <c:spPr>
            <a:solidFill>
              <a:schemeClr val="accent2">
                <a:lumMod val="80000"/>
                <a:lumOff val="2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source'!$B$16:$F$16</c:f>
              <c:numCache>
                <c:formatCode>General</c:formatCode>
                <c:ptCount val="5"/>
                <c:pt idx="0">
                  <c:v>0</c:v>
                </c:pt>
                <c:pt idx="1">
                  <c:v>1</c:v>
                </c:pt>
                <c:pt idx="2">
                  <c:v>1</c:v>
                </c:pt>
                <c:pt idx="3">
                  <c:v>0</c:v>
                </c:pt>
                <c:pt idx="4">
                  <c:v>0</c:v>
                </c:pt>
              </c:numCache>
            </c:numRef>
          </c:val>
          <c:extLst>
            <c:ext xmlns:c16="http://schemas.microsoft.com/office/drawing/2014/chart" uri="{C3380CC4-5D6E-409C-BE32-E72D297353CC}">
              <c16:uniqueId val="{0000000D-94EF-475F-B493-022EF6EE615A}"/>
            </c:ext>
          </c:extLst>
        </c:ser>
        <c:ser>
          <c:idx val="14"/>
          <c:order val="14"/>
          <c:tx>
            <c:strRef>
              <c:f>'Table S5 Biological source'!$A$17</c:f>
              <c:strCache>
                <c:ptCount val="1"/>
                <c:pt idx="0">
                  <c:v>Burkholderia spp. </c:v>
                </c:pt>
              </c:strCache>
            </c:strRef>
          </c:tx>
          <c:spPr>
            <a:solidFill>
              <a:schemeClr val="accent4">
                <a:lumMod val="75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source'!$B$17:$F$17</c:f>
              <c:numCache>
                <c:formatCode>General</c:formatCode>
                <c:ptCount val="5"/>
                <c:pt idx="0">
                  <c:v>0</c:v>
                </c:pt>
                <c:pt idx="1">
                  <c:v>1</c:v>
                </c:pt>
                <c:pt idx="2">
                  <c:v>3</c:v>
                </c:pt>
                <c:pt idx="3">
                  <c:v>0</c:v>
                </c:pt>
                <c:pt idx="4">
                  <c:v>0</c:v>
                </c:pt>
              </c:numCache>
            </c:numRef>
          </c:val>
          <c:extLst>
            <c:ext xmlns:c16="http://schemas.microsoft.com/office/drawing/2014/chart" uri="{C3380CC4-5D6E-409C-BE32-E72D297353CC}">
              <c16:uniqueId val="{0000000E-94EF-475F-B493-022EF6EE615A}"/>
            </c:ext>
          </c:extLst>
        </c:ser>
        <c:ser>
          <c:idx val="15"/>
          <c:order val="15"/>
          <c:tx>
            <c:strRef>
              <c:f>'Table S5 Biological source'!$A$18</c:f>
              <c:strCache>
                <c:ptCount val="1"/>
                <c:pt idx="0">
                  <c:v>Achromobacter xylosoxidans</c:v>
                </c:pt>
              </c:strCache>
            </c:strRef>
          </c:tx>
          <c:spPr>
            <a:solidFill>
              <a:schemeClr val="accent4">
                <a:lumMod val="80000"/>
                <a:lumOff val="2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source'!$B$18:$F$18</c:f>
              <c:numCache>
                <c:formatCode>General</c:formatCode>
                <c:ptCount val="5"/>
                <c:pt idx="0">
                  <c:v>0</c:v>
                </c:pt>
                <c:pt idx="1">
                  <c:v>2</c:v>
                </c:pt>
                <c:pt idx="2">
                  <c:v>1</c:v>
                </c:pt>
                <c:pt idx="3">
                  <c:v>0</c:v>
                </c:pt>
                <c:pt idx="4">
                  <c:v>0</c:v>
                </c:pt>
              </c:numCache>
            </c:numRef>
          </c:val>
          <c:extLst>
            <c:ext xmlns:c16="http://schemas.microsoft.com/office/drawing/2014/chart" uri="{C3380CC4-5D6E-409C-BE32-E72D297353CC}">
              <c16:uniqueId val="{0000000F-94EF-475F-B493-022EF6EE615A}"/>
            </c:ext>
          </c:extLst>
        </c:ser>
        <c:ser>
          <c:idx val="16"/>
          <c:order val="16"/>
          <c:tx>
            <c:strRef>
              <c:f>'Table S5 Biological source'!$A$19</c:f>
              <c:strCache>
                <c:ptCount val="1"/>
                <c:pt idx="0">
                  <c:v>Corynebacterium spp.</c:v>
                </c:pt>
              </c:strCache>
            </c:strRef>
          </c:tx>
          <c:spPr>
            <a:solidFill>
              <a:schemeClr val="accent5">
                <a:lumMod val="80000"/>
                <a:lumOff val="2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source'!$B$19:$F$19</c:f>
              <c:numCache>
                <c:formatCode>General</c:formatCode>
                <c:ptCount val="5"/>
                <c:pt idx="0">
                  <c:v>0</c:v>
                </c:pt>
                <c:pt idx="1">
                  <c:v>1</c:v>
                </c:pt>
                <c:pt idx="2">
                  <c:v>1</c:v>
                </c:pt>
                <c:pt idx="3">
                  <c:v>0</c:v>
                </c:pt>
                <c:pt idx="4">
                  <c:v>0</c:v>
                </c:pt>
              </c:numCache>
            </c:numRef>
          </c:val>
          <c:extLst>
            <c:ext xmlns:c16="http://schemas.microsoft.com/office/drawing/2014/chart" uri="{C3380CC4-5D6E-409C-BE32-E72D297353CC}">
              <c16:uniqueId val="{00000010-94EF-475F-B493-022EF6EE615A}"/>
            </c:ext>
          </c:extLst>
        </c:ser>
        <c:ser>
          <c:idx val="17"/>
          <c:order val="17"/>
          <c:tx>
            <c:strRef>
              <c:f>'Table S5 Biological source'!$A$20</c:f>
              <c:strCache>
                <c:ptCount val="1"/>
                <c:pt idx="0">
                  <c:v>Enterococcus spp</c:v>
                </c:pt>
              </c:strCache>
            </c:strRef>
          </c:tx>
          <c:spPr>
            <a:solidFill>
              <a:srgbClr val="7AF202"/>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source'!$B$20:$F$20</c:f>
              <c:numCache>
                <c:formatCode>General</c:formatCode>
                <c:ptCount val="5"/>
                <c:pt idx="0">
                  <c:v>5</c:v>
                </c:pt>
                <c:pt idx="1">
                  <c:v>9</c:v>
                </c:pt>
                <c:pt idx="2">
                  <c:v>8</c:v>
                </c:pt>
                <c:pt idx="3">
                  <c:v>1</c:v>
                </c:pt>
                <c:pt idx="4">
                  <c:v>5</c:v>
                </c:pt>
              </c:numCache>
            </c:numRef>
          </c:val>
          <c:extLst>
            <c:ext xmlns:c16="http://schemas.microsoft.com/office/drawing/2014/chart" uri="{C3380CC4-5D6E-409C-BE32-E72D297353CC}">
              <c16:uniqueId val="{00000011-94EF-475F-B493-022EF6EE615A}"/>
            </c:ext>
          </c:extLst>
        </c:ser>
        <c:ser>
          <c:idx val="18"/>
          <c:order val="18"/>
          <c:tx>
            <c:strRef>
              <c:f>'Table S5 Biological source'!$A$21</c:f>
              <c:strCache>
                <c:ptCount val="1"/>
                <c:pt idx="0">
                  <c:v>Coagulase-negative staphylococci</c:v>
                </c:pt>
              </c:strCache>
            </c:strRef>
          </c:tx>
          <c:spPr>
            <a:solidFill>
              <a:schemeClr val="accent2">
                <a:lumMod val="50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source'!$B$21:$F$21</c:f>
              <c:numCache>
                <c:formatCode>General</c:formatCode>
                <c:ptCount val="5"/>
                <c:pt idx="0">
                  <c:v>1</c:v>
                </c:pt>
                <c:pt idx="1">
                  <c:v>3</c:v>
                </c:pt>
                <c:pt idx="2">
                  <c:v>9</c:v>
                </c:pt>
                <c:pt idx="3">
                  <c:v>0</c:v>
                </c:pt>
                <c:pt idx="4">
                  <c:v>4</c:v>
                </c:pt>
              </c:numCache>
            </c:numRef>
          </c:val>
          <c:extLst>
            <c:ext xmlns:c16="http://schemas.microsoft.com/office/drawing/2014/chart" uri="{C3380CC4-5D6E-409C-BE32-E72D297353CC}">
              <c16:uniqueId val="{00000012-94EF-475F-B493-022EF6EE615A}"/>
            </c:ext>
          </c:extLst>
        </c:ser>
        <c:ser>
          <c:idx val="19"/>
          <c:order val="19"/>
          <c:tx>
            <c:strRef>
              <c:f>'Table S5 Biological source'!$A$22</c:f>
              <c:strCache>
                <c:ptCount val="1"/>
                <c:pt idx="0">
                  <c:v>Staphylococcus aureus</c:v>
                </c:pt>
              </c:strCache>
            </c:strRef>
          </c:tx>
          <c:spPr>
            <a:solidFill>
              <a:schemeClr val="tx1">
                <a:lumMod val="95000"/>
                <a:lumOff val="5000"/>
              </a:schemeClr>
            </a:solidFill>
            <a:ln>
              <a:noFill/>
            </a:ln>
            <a:effectLst/>
          </c:spPr>
          <c:invertIfNegative val="0"/>
          <c:cat>
            <c:strRef>
              <c:f>'Table S5 Biological source'!$B$2:$F$2</c:f>
              <c:strCache>
                <c:ptCount val="5"/>
                <c:pt idx="0">
                  <c:v>Africa </c:v>
                </c:pt>
                <c:pt idx="1">
                  <c:v>Europe</c:v>
                </c:pt>
                <c:pt idx="2">
                  <c:v>Asia </c:v>
                </c:pt>
                <c:pt idx="3">
                  <c:v>North America </c:v>
                </c:pt>
                <c:pt idx="4">
                  <c:v>Latin America </c:v>
                </c:pt>
              </c:strCache>
            </c:strRef>
          </c:cat>
          <c:val>
            <c:numRef>
              <c:f>'Table S5 Biological source'!$B$22:$F$22</c:f>
              <c:numCache>
                <c:formatCode>General</c:formatCode>
                <c:ptCount val="5"/>
                <c:pt idx="0">
                  <c:v>6</c:v>
                </c:pt>
                <c:pt idx="1">
                  <c:v>6</c:v>
                </c:pt>
                <c:pt idx="2">
                  <c:v>19</c:v>
                </c:pt>
                <c:pt idx="3">
                  <c:v>2</c:v>
                </c:pt>
                <c:pt idx="4">
                  <c:v>6</c:v>
                </c:pt>
              </c:numCache>
            </c:numRef>
          </c:val>
          <c:extLst>
            <c:ext xmlns:c16="http://schemas.microsoft.com/office/drawing/2014/chart" uri="{C3380CC4-5D6E-409C-BE32-E72D297353CC}">
              <c16:uniqueId val="{00000013-94EF-475F-B493-022EF6EE615A}"/>
            </c:ext>
          </c:extLst>
        </c:ser>
        <c:dLbls>
          <c:showLegendKey val="0"/>
          <c:showVal val="0"/>
          <c:showCatName val="0"/>
          <c:showSerName val="0"/>
          <c:showPercent val="0"/>
          <c:showBubbleSize val="0"/>
        </c:dLbls>
        <c:gapWidth val="150"/>
        <c:axId val="381720896"/>
        <c:axId val="381721224"/>
      </c:barChart>
      <c:catAx>
        <c:axId val="38172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1721224"/>
        <c:crosses val="autoZero"/>
        <c:auto val="1"/>
        <c:lblAlgn val="ctr"/>
        <c:lblOffset val="100"/>
        <c:noMultiLvlLbl val="0"/>
      </c:catAx>
      <c:valAx>
        <c:axId val="381721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1720896"/>
        <c:crosses val="autoZero"/>
        <c:crossBetween val="between"/>
      </c:valAx>
      <c:spPr>
        <a:noFill/>
        <a:ln>
          <a:noFill/>
        </a:ln>
        <a:effectLst/>
      </c:spPr>
    </c:plotArea>
    <c:legend>
      <c:legendPos val="r"/>
      <c:layout>
        <c:manualLayout>
          <c:xMode val="edge"/>
          <c:yMode val="edge"/>
          <c:x val="0.72085432880947764"/>
          <c:y val="5.1053195815311821E-2"/>
          <c:w val="0.26756824716736749"/>
          <c:h val="0.92919251290771754"/>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S7 ARGs'!$A$3</c:f>
              <c:strCache>
                <c:ptCount val="1"/>
                <c:pt idx="0">
                  <c:v>A. baumannii</c:v>
                </c:pt>
              </c:strCache>
            </c:strRef>
          </c:tx>
          <c:spPr>
            <a:solidFill>
              <a:srgbClr val="08761A"/>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ARGs'!$B$3:$AZ$3</c:f>
              <c:numCache>
                <c:formatCode>General</c:formatCode>
                <c:ptCount val="51"/>
                <c:pt idx="0">
                  <c:v>11</c:v>
                </c:pt>
                <c:pt idx="1">
                  <c:v>0</c:v>
                </c:pt>
                <c:pt idx="2">
                  <c:v>0</c:v>
                </c:pt>
                <c:pt idx="3">
                  <c:v>0</c:v>
                </c:pt>
                <c:pt idx="4">
                  <c:v>0</c:v>
                </c:pt>
                <c:pt idx="5">
                  <c:v>0</c:v>
                </c:pt>
                <c:pt idx="6">
                  <c:v>1</c:v>
                </c:pt>
                <c:pt idx="7">
                  <c:v>2</c:v>
                </c:pt>
                <c:pt idx="8">
                  <c:v>0</c:v>
                </c:pt>
                <c:pt idx="9">
                  <c:v>0</c:v>
                </c:pt>
                <c:pt idx="10">
                  <c:v>3</c:v>
                </c:pt>
                <c:pt idx="11">
                  <c:v>0</c:v>
                </c:pt>
                <c:pt idx="12">
                  <c:v>1</c:v>
                </c:pt>
                <c:pt idx="13">
                  <c:v>2</c:v>
                </c:pt>
                <c:pt idx="14">
                  <c:v>2</c:v>
                </c:pt>
                <c:pt idx="15">
                  <c:v>4</c:v>
                </c:pt>
                <c:pt idx="16">
                  <c:v>2</c:v>
                </c:pt>
                <c:pt idx="17">
                  <c:v>2</c:v>
                </c:pt>
                <c:pt idx="18">
                  <c:v>1</c:v>
                </c:pt>
                <c:pt idx="19">
                  <c:v>0</c:v>
                </c:pt>
                <c:pt idx="20">
                  <c:v>0</c:v>
                </c:pt>
                <c:pt idx="21">
                  <c:v>0</c:v>
                </c:pt>
                <c:pt idx="22">
                  <c:v>0</c:v>
                </c:pt>
                <c:pt idx="23">
                  <c:v>1</c:v>
                </c:pt>
                <c:pt idx="24">
                  <c:v>0</c:v>
                </c:pt>
                <c:pt idx="25">
                  <c:v>0</c:v>
                </c:pt>
                <c:pt idx="26">
                  <c:v>0</c:v>
                </c:pt>
                <c:pt idx="27">
                  <c:v>0</c:v>
                </c:pt>
                <c:pt idx="28">
                  <c:v>1</c:v>
                </c:pt>
                <c:pt idx="29">
                  <c:v>0</c:v>
                </c:pt>
                <c:pt idx="30">
                  <c:v>0</c:v>
                </c:pt>
                <c:pt idx="31">
                  <c:v>0</c:v>
                </c:pt>
                <c:pt idx="32">
                  <c:v>0</c:v>
                </c:pt>
                <c:pt idx="33">
                  <c:v>0</c:v>
                </c:pt>
                <c:pt idx="34">
                  <c:v>0</c:v>
                </c:pt>
                <c:pt idx="35">
                  <c:v>0</c:v>
                </c:pt>
                <c:pt idx="36">
                  <c:v>0</c:v>
                </c:pt>
                <c:pt idx="37">
                  <c:v>2</c:v>
                </c:pt>
                <c:pt idx="38">
                  <c:v>1</c:v>
                </c:pt>
                <c:pt idx="39">
                  <c:v>1</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0C32-4D6E-BD15-C7E72824CEAF}"/>
            </c:ext>
          </c:extLst>
        </c:ser>
        <c:ser>
          <c:idx val="1"/>
          <c:order val="1"/>
          <c:tx>
            <c:strRef>
              <c:f>'Table S7 ARGs'!$A$4</c:f>
              <c:strCache>
                <c:ptCount val="1"/>
                <c:pt idx="0">
                  <c:v>P. aeruginosa</c:v>
                </c:pt>
              </c:strCache>
            </c:strRef>
          </c:tx>
          <c:spPr>
            <a:solidFill>
              <a:srgbClr val="FFFF00"/>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ARGs'!$B$4:$AZ$4</c:f>
              <c:numCache>
                <c:formatCode>General</c:formatCode>
                <c:ptCount val="51"/>
                <c:pt idx="0">
                  <c:v>12</c:v>
                </c:pt>
                <c:pt idx="1">
                  <c:v>0</c:v>
                </c:pt>
                <c:pt idx="2">
                  <c:v>0</c:v>
                </c:pt>
                <c:pt idx="3">
                  <c:v>0</c:v>
                </c:pt>
                <c:pt idx="4">
                  <c:v>1</c:v>
                </c:pt>
                <c:pt idx="5">
                  <c:v>1</c:v>
                </c:pt>
                <c:pt idx="6">
                  <c:v>1</c:v>
                </c:pt>
                <c:pt idx="7">
                  <c:v>1</c:v>
                </c:pt>
                <c:pt idx="8">
                  <c:v>0</c:v>
                </c:pt>
                <c:pt idx="9">
                  <c:v>0</c:v>
                </c:pt>
                <c:pt idx="10">
                  <c:v>0</c:v>
                </c:pt>
                <c:pt idx="11">
                  <c:v>0</c:v>
                </c:pt>
                <c:pt idx="12">
                  <c:v>0</c:v>
                </c:pt>
                <c:pt idx="13">
                  <c:v>0</c:v>
                </c:pt>
                <c:pt idx="14">
                  <c:v>0</c:v>
                </c:pt>
                <c:pt idx="15">
                  <c:v>1</c:v>
                </c:pt>
                <c:pt idx="16">
                  <c:v>0</c:v>
                </c:pt>
                <c:pt idx="17">
                  <c:v>1</c:v>
                </c:pt>
                <c:pt idx="18">
                  <c:v>1</c:v>
                </c:pt>
                <c:pt idx="19">
                  <c:v>0</c:v>
                </c:pt>
                <c:pt idx="20">
                  <c:v>0</c:v>
                </c:pt>
                <c:pt idx="21">
                  <c:v>0</c:v>
                </c:pt>
                <c:pt idx="22">
                  <c:v>0</c:v>
                </c:pt>
                <c:pt idx="23">
                  <c:v>1</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c:v>
                </c:pt>
                <c:pt idx="40">
                  <c:v>0</c:v>
                </c:pt>
                <c:pt idx="41">
                  <c:v>0</c:v>
                </c:pt>
                <c:pt idx="42">
                  <c:v>1</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0C32-4D6E-BD15-C7E72824CEAF}"/>
            </c:ext>
          </c:extLst>
        </c:ser>
        <c:ser>
          <c:idx val="2"/>
          <c:order val="2"/>
          <c:tx>
            <c:strRef>
              <c:f>'Table S7 ARGs'!$A$5</c:f>
              <c:strCache>
                <c:ptCount val="1"/>
                <c:pt idx="0">
                  <c:v>E. coli</c:v>
                </c:pt>
              </c:strCache>
            </c:strRef>
          </c:tx>
          <c:spPr>
            <a:solidFill>
              <a:srgbClr val="002060"/>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ARGs'!$B$5:$AZ$5</c:f>
              <c:numCache>
                <c:formatCode>General</c:formatCode>
                <c:ptCount val="51"/>
                <c:pt idx="0">
                  <c:v>21</c:v>
                </c:pt>
                <c:pt idx="1">
                  <c:v>0</c:v>
                </c:pt>
                <c:pt idx="2">
                  <c:v>1</c:v>
                </c:pt>
                <c:pt idx="3">
                  <c:v>0</c:v>
                </c:pt>
                <c:pt idx="4">
                  <c:v>1</c:v>
                </c:pt>
                <c:pt idx="5">
                  <c:v>1</c:v>
                </c:pt>
                <c:pt idx="6">
                  <c:v>4</c:v>
                </c:pt>
                <c:pt idx="7">
                  <c:v>4</c:v>
                </c:pt>
                <c:pt idx="8">
                  <c:v>0</c:v>
                </c:pt>
                <c:pt idx="9">
                  <c:v>0</c:v>
                </c:pt>
                <c:pt idx="10">
                  <c:v>1</c:v>
                </c:pt>
                <c:pt idx="11">
                  <c:v>0</c:v>
                </c:pt>
                <c:pt idx="12">
                  <c:v>0</c:v>
                </c:pt>
                <c:pt idx="13">
                  <c:v>1</c:v>
                </c:pt>
                <c:pt idx="14">
                  <c:v>2</c:v>
                </c:pt>
                <c:pt idx="15">
                  <c:v>3</c:v>
                </c:pt>
                <c:pt idx="16">
                  <c:v>3</c:v>
                </c:pt>
                <c:pt idx="17">
                  <c:v>0</c:v>
                </c:pt>
                <c:pt idx="18">
                  <c:v>2</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2</c:v>
                </c:pt>
                <c:pt idx="36">
                  <c:v>0</c:v>
                </c:pt>
                <c:pt idx="37">
                  <c:v>0</c:v>
                </c:pt>
                <c:pt idx="38">
                  <c:v>0</c:v>
                </c:pt>
                <c:pt idx="39">
                  <c:v>1</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2-0C32-4D6E-BD15-C7E72824CEAF}"/>
            </c:ext>
          </c:extLst>
        </c:ser>
        <c:ser>
          <c:idx val="3"/>
          <c:order val="3"/>
          <c:tx>
            <c:strRef>
              <c:f>'Table S7 ARGs'!$A$6</c:f>
              <c:strCache>
                <c:ptCount val="1"/>
                <c:pt idx="0">
                  <c:v>K. pneumoniae</c:v>
                </c:pt>
              </c:strCache>
            </c:strRef>
          </c:tx>
          <c:spPr>
            <a:solidFill>
              <a:srgbClr val="FF6600"/>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ARGs'!$B$6:$AZ$6</c:f>
              <c:numCache>
                <c:formatCode>General</c:formatCode>
                <c:ptCount val="51"/>
                <c:pt idx="0">
                  <c:v>28</c:v>
                </c:pt>
                <c:pt idx="1">
                  <c:v>0</c:v>
                </c:pt>
                <c:pt idx="2">
                  <c:v>5</c:v>
                </c:pt>
                <c:pt idx="3">
                  <c:v>0</c:v>
                </c:pt>
                <c:pt idx="4">
                  <c:v>1</c:v>
                </c:pt>
                <c:pt idx="5">
                  <c:v>0</c:v>
                </c:pt>
                <c:pt idx="6">
                  <c:v>5</c:v>
                </c:pt>
                <c:pt idx="7">
                  <c:v>2</c:v>
                </c:pt>
                <c:pt idx="8">
                  <c:v>0</c:v>
                </c:pt>
                <c:pt idx="9">
                  <c:v>2</c:v>
                </c:pt>
                <c:pt idx="10">
                  <c:v>2</c:v>
                </c:pt>
                <c:pt idx="11">
                  <c:v>0</c:v>
                </c:pt>
                <c:pt idx="12">
                  <c:v>0</c:v>
                </c:pt>
                <c:pt idx="13">
                  <c:v>2</c:v>
                </c:pt>
                <c:pt idx="14">
                  <c:v>1</c:v>
                </c:pt>
                <c:pt idx="15">
                  <c:v>3</c:v>
                </c:pt>
                <c:pt idx="16">
                  <c:v>0</c:v>
                </c:pt>
                <c:pt idx="17">
                  <c:v>2</c:v>
                </c:pt>
                <c:pt idx="18">
                  <c:v>3</c:v>
                </c:pt>
                <c:pt idx="19">
                  <c:v>0</c:v>
                </c:pt>
                <c:pt idx="20">
                  <c:v>1</c:v>
                </c:pt>
                <c:pt idx="21">
                  <c:v>0</c:v>
                </c:pt>
                <c:pt idx="22">
                  <c:v>0</c:v>
                </c:pt>
                <c:pt idx="23">
                  <c:v>1</c:v>
                </c:pt>
                <c:pt idx="24">
                  <c:v>1</c:v>
                </c:pt>
                <c:pt idx="25">
                  <c:v>0</c:v>
                </c:pt>
                <c:pt idx="26">
                  <c:v>0</c:v>
                </c:pt>
                <c:pt idx="27">
                  <c:v>0</c:v>
                </c:pt>
                <c:pt idx="28">
                  <c:v>0</c:v>
                </c:pt>
                <c:pt idx="29">
                  <c:v>0</c:v>
                </c:pt>
                <c:pt idx="30">
                  <c:v>1</c:v>
                </c:pt>
                <c:pt idx="31">
                  <c:v>0</c:v>
                </c:pt>
                <c:pt idx="32">
                  <c:v>1</c:v>
                </c:pt>
                <c:pt idx="33">
                  <c:v>1</c:v>
                </c:pt>
                <c:pt idx="34">
                  <c:v>1</c:v>
                </c:pt>
                <c:pt idx="35">
                  <c:v>0</c:v>
                </c:pt>
                <c:pt idx="36">
                  <c:v>0</c:v>
                </c:pt>
                <c:pt idx="37">
                  <c:v>1</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3-0C32-4D6E-BD15-C7E72824CEAF}"/>
            </c:ext>
          </c:extLst>
        </c:ser>
        <c:ser>
          <c:idx val="4"/>
          <c:order val="4"/>
          <c:tx>
            <c:strRef>
              <c:f>'Table S7 ARGs'!$A$7</c:f>
              <c:strCache>
                <c:ptCount val="1"/>
                <c:pt idx="0">
                  <c:v>S. aureus</c:v>
                </c:pt>
              </c:strCache>
            </c:strRef>
          </c:tx>
          <c:spPr>
            <a:solidFill>
              <a:schemeClr val="bg2">
                <a:lumMod val="50000"/>
              </a:schemeClr>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ARGs'!$B$7:$AZ$7</c:f>
              <c:numCache>
                <c:formatCode>General</c:formatCode>
                <c:ptCount val="51"/>
                <c:pt idx="0">
                  <c:v>1</c:v>
                </c:pt>
                <c:pt idx="1">
                  <c:v>1</c:v>
                </c:pt>
                <c:pt idx="2">
                  <c:v>1</c:v>
                </c:pt>
                <c:pt idx="3">
                  <c:v>2</c:v>
                </c:pt>
                <c:pt idx="4">
                  <c:v>2</c:v>
                </c:pt>
                <c:pt idx="5">
                  <c:v>1</c:v>
                </c:pt>
                <c:pt idx="6">
                  <c:v>0</c:v>
                </c:pt>
                <c:pt idx="7">
                  <c:v>1</c:v>
                </c:pt>
                <c:pt idx="8">
                  <c:v>0</c:v>
                </c:pt>
                <c:pt idx="9">
                  <c:v>0</c:v>
                </c:pt>
                <c:pt idx="10">
                  <c:v>0</c:v>
                </c:pt>
                <c:pt idx="11">
                  <c:v>1</c:v>
                </c:pt>
                <c:pt idx="12">
                  <c:v>0</c:v>
                </c:pt>
                <c:pt idx="13">
                  <c:v>0</c:v>
                </c:pt>
                <c:pt idx="14">
                  <c:v>0</c:v>
                </c:pt>
                <c:pt idx="15">
                  <c:v>0</c:v>
                </c:pt>
                <c:pt idx="16">
                  <c:v>2</c:v>
                </c:pt>
                <c:pt idx="17">
                  <c:v>0</c:v>
                </c:pt>
                <c:pt idx="18">
                  <c:v>1</c:v>
                </c:pt>
                <c:pt idx="19">
                  <c:v>6</c:v>
                </c:pt>
                <c:pt idx="20">
                  <c:v>1</c:v>
                </c:pt>
                <c:pt idx="21">
                  <c:v>0</c:v>
                </c:pt>
                <c:pt idx="22">
                  <c:v>0</c:v>
                </c:pt>
                <c:pt idx="23">
                  <c:v>0</c:v>
                </c:pt>
                <c:pt idx="24">
                  <c:v>1</c:v>
                </c:pt>
                <c:pt idx="25">
                  <c:v>1</c:v>
                </c:pt>
                <c:pt idx="26">
                  <c:v>2</c:v>
                </c:pt>
                <c:pt idx="27">
                  <c:v>1</c:v>
                </c:pt>
                <c:pt idx="28">
                  <c:v>0</c:v>
                </c:pt>
                <c:pt idx="29">
                  <c:v>1</c:v>
                </c:pt>
                <c:pt idx="30">
                  <c:v>0</c:v>
                </c:pt>
                <c:pt idx="31">
                  <c:v>1</c:v>
                </c:pt>
                <c:pt idx="32">
                  <c:v>0</c:v>
                </c:pt>
                <c:pt idx="33">
                  <c:v>0</c:v>
                </c:pt>
                <c:pt idx="34">
                  <c:v>0</c:v>
                </c:pt>
                <c:pt idx="35">
                  <c:v>0</c:v>
                </c:pt>
                <c:pt idx="36">
                  <c:v>0</c:v>
                </c:pt>
                <c:pt idx="37">
                  <c:v>0</c:v>
                </c:pt>
                <c:pt idx="38">
                  <c:v>0</c:v>
                </c:pt>
                <c:pt idx="39">
                  <c:v>0</c:v>
                </c:pt>
                <c:pt idx="40">
                  <c:v>1</c:v>
                </c:pt>
                <c:pt idx="41">
                  <c:v>1</c:v>
                </c:pt>
                <c:pt idx="42">
                  <c:v>0</c:v>
                </c:pt>
                <c:pt idx="43">
                  <c:v>0</c:v>
                </c:pt>
                <c:pt idx="44">
                  <c:v>1</c:v>
                </c:pt>
                <c:pt idx="45">
                  <c:v>1</c:v>
                </c:pt>
                <c:pt idx="46">
                  <c:v>1</c:v>
                </c:pt>
                <c:pt idx="47">
                  <c:v>1</c:v>
                </c:pt>
                <c:pt idx="48">
                  <c:v>1</c:v>
                </c:pt>
                <c:pt idx="49">
                  <c:v>0</c:v>
                </c:pt>
                <c:pt idx="50">
                  <c:v>0</c:v>
                </c:pt>
              </c:numCache>
            </c:numRef>
          </c:val>
          <c:extLst>
            <c:ext xmlns:c16="http://schemas.microsoft.com/office/drawing/2014/chart" uri="{C3380CC4-5D6E-409C-BE32-E72D297353CC}">
              <c16:uniqueId val="{00000004-0C32-4D6E-BD15-C7E72824CEAF}"/>
            </c:ext>
          </c:extLst>
        </c:ser>
        <c:ser>
          <c:idx val="5"/>
          <c:order val="5"/>
          <c:tx>
            <c:strRef>
              <c:f>'Table S7 ARGs'!$A$8</c:f>
              <c:strCache>
                <c:ptCount val="1"/>
                <c:pt idx="0">
                  <c:v>S. maltophilia</c:v>
                </c:pt>
              </c:strCache>
            </c:strRef>
          </c:tx>
          <c:spPr>
            <a:solidFill>
              <a:srgbClr val="7AF202"/>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ARGs'!$B$8:$AZ$8</c:f>
              <c:numCache>
                <c:formatCode>General</c:formatCode>
                <c:ptCount val="51"/>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5-0C32-4D6E-BD15-C7E72824CEAF}"/>
            </c:ext>
          </c:extLst>
        </c:ser>
        <c:ser>
          <c:idx val="6"/>
          <c:order val="6"/>
          <c:tx>
            <c:strRef>
              <c:f>'Table S7 ARGs'!$A$9</c:f>
              <c:strCache>
                <c:ptCount val="1"/>
                <c:pt idx="0">
                  <c:v>Enterococcus spp</c:v>
                </c:pt>
              </c:strCache>
            </c:strRef>
          </c:tx>
          <c:spPr>
            <a:solidFill>
              <a:schemeClr val="accent1">
                <a:lumMod val="60000"/>
              </a:schemeClr>
            </a:solidFill>
            <a:ln>
              <a:solidFill>
                <a:schemeClr val="bg2">
                  <a:lumMod val="75000"/>
                </a:schemeClr>
              </a:solidFill>
            </a:ln>
            <a:effectLst/>
          </c:spPr>
          <c:invertIfNegative val="0"/>
          <c:dPt>
            <c:idx val="1"/>
            <c:invertIfNegative val="0"/>
            <c:bubble3D val="0"/>
            <c:spPr>
              <a:solidFill>
                <a:schemeClr val="accent2">
                  <a:lumMod val="75000"/>
                </a:schemeClr>
              </a:solidFill>
              <a:ln>
                <a:solidFill>
                  <a:schemeClr val="bg2">
                    <a:lumMod val="75000"/>
                  </a:schemeClr>
                </a:solidFill>
              </a:ln>
              <a:effectLst/>
            </c:spPr>
            <c:extLst>
              <c:ext xmlns:c16="http://schemas.microsoft.com/office/drawing/2014/chart" uri="{C3380CC4-5D6E-409C-BE32-E72D297353CC}">
                <c16:uniqueId val="{0000000F-0C32-4D6E-BD15-C7E72824CEAF}"/>
              </c:ext>
            </c:extLst>
          </c:dPt>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ARGs'!$B$9:$AZ$9</c:f>
              <c:numCache>
                <c:formatCode>General</c:formatCode>
                <c:ptCount val="51"/>
                <c:pt idx="0">
                  <c:v>0</c:v>
                </c:pt>
                <c:pt idx="1">
                  <c:v>8</c:v>
                </c:pt>
                <c:pt idx="2">
                  <c:v>0</c:v>
                </c:pt>
                <c:pt idx="3">
                  <c:v>3</c:v>
                </c:pt>
                <c:pt idx="4">
                  <c:v>0</c:v>
                </c:pt>
                <c:pt idx="5">
                  <c:v>0</c:v>
                </c:pt>
                <c:pt idx="6">
                  <c:v>1</c:v>
                </c:pt>
                <c:pt idx="7">
                  <c:v>3</c:v>
                </c:pt>
                <c:pt idx="8">
                  <c:v>0</c:v>
                </c:pt>
                <c:pt idx="9">
                  <c:v>0</c:v>
                </c:pt>
                <c:pt idx="10">
                  <c:v>3</c:v>
                </c:pt>
                <c:pt idx="11">
                  <c:v>0</c:v>
                </c:pt>
                <c:pt idx="12">
                  <c:v>0</c:v>
                </c:pt>
                <c:pt idx="13">
                  <c:v>0</c:v>
                </c:pt>
                <c:pt idx="14">
                  <c:v>0</c:v>
                </c:pt>
                <c:pt idx="15">
                  <c:v>1</c:v>
                </c:pt>
                <c:pt idx="16">
                  <c:v>1</c:v>
                </c:pt>
                <c:pt idx="17">
                  <c:v>0</c:v>
                </c:pt>
                <c:pt idx="18">
                  <c:v>1</c:v>
                </c:pt>
                <c:pt idx="19">
                  <c:v>0</c:v>
                </c:pt>
                <c:pt idx="20">
                  <c:v>0</c:v>
                </c:pt>
                <c:pt idx="21">
                  <c:v>1</c:v>
                </c:pt>
                <c:pt idx="22">
                  <c:v>1</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1</c:v>
                </c:pt>
                <c:pt idx="42">
                  <c:v>0</c:v>
                </c:pt>
                <c:pt idx="43">
                  <c:v>2</c:v>
                </c:pt>
                <c:pt idx="44">
                  <c:v>0</c:v>
                </c:pt>
                <c:pt idx="45">
                  <c:v>0</c:v>
                </c:pt>
                <c:pt idx="46">
                  <c:v>0</c:v>
                </c:pt>
                <c:pt idx="47">
                  <c:v>0</c:v>
                </c:pt>
                <c:pt idx="48">
                  <c:v>0</c:v>
                </c:pt>
                <c:pt idx="49">
                  <c:v>1</c:v>
                </c:pt>
                <c:pt idx="50">
                  <c:v>1</c:v>
                </c:pt>
              </c:numCache>
            </c:numRef>
          </c:val>
          <c:extLst>
            <c:ext xmlns:c16="http://schemas.microsoft.com/office/drawing/2014/chart" uri="{C3380CC4-5D6E-409C-BE32-E72D297353CC}">
              <c16:uniqueId val="{00000006-0C32-4D6E-BD15-C7E72824CEAF}"/>
            </c:ext>
          </c:extLst>
        </c:ser>
        <c:ser>
          <c:idx val="7"/>
          <c:order val="7"/>
          <c:tx>
            <c:strRef>
              <c:f>'Table S7 ARGs'!$A$10</c:f>
              <c:strCache>
                <c:ptCount val="1"/>
                <c:pt idx="0">
                  <c:v>Enterobacter spp</c:v>
                </c:pt>
              </c:strCache>
            </c:strRef>
          </c:tx>
          <c:spPr>
            <a:solidFill>
              <a:srgbClr val="FF99FF"/>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ARGs'!$B$10:$AZ$10</c:f>
              <c:numCache>
                <c:formatCode>General</c:formatCode>
                <c:ptCount val="51"/>
                <c:pt idx="0">
                  <c:v>6</c:v>
                </c:pt>
                <c:pt idx="1">
                  <c:v>0</c:v>
                </c:pt>
                <c:pt idx="2">
                  <c:v>0</c:v>
                </c:pt>
                <c:pt idx="3">
                  <c:v>0</c:v>
                </c:pt>
                <c:pt idx="4">
                  <c:v>0</c:v>
                </c:pt>
                <c:pt idx="5">
                  <c:v>0</c:v>
                </c:pt>
                <c:pt idx="6">
                  <c:v>1</c:v>
                </c:pt>
                <c:pt idx="7">
                  <c:v>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7-0C32-4D6E-BD15-C7E72824CEAF}"/>
            </c:ext>
          </c:extLst>
        </c:ser>
        <c:ser>
          <c:idx val="8"/>
          <c:order val="8"/>
          <c:tx>
            <c:strRef>
              <c:f>'Table S7 ARGs'!$A$11</c:f>
              <c:strCache>
                <c:ptCount val="1"/>
                <c:pt idx="0">
                  <c:v>C. striatum</c:v>
                </c:pt>
              </c:strCache>
            </c:strRef>
          </c:tx>
          <c:spPr>
            <a:solidFill>
              <a:srgbClr val="29FBC9"/>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ARGs'!$B$11:$AZ$11</c:f>
              <c:numCache>
                <c:formatCode>General</c:formatCode>
                <c:ptCount val="51"/>
                <c:pt idx="0">
                  <c:v>0</c:v>
                </c:pt>
                <c:pt idx="1">
                  <c:v>0</c:v>
                </c:pt>
                <c:pt idx="2">
                  <c:v>0</c:v>
                </c:pt>
                <c:pt idx="3">
                  <c:v>1</c:v>
                </c:pt>
                <c:pt idx="4">
                  <c:v>2</c:v>
                </c:pt>
                <c:pt idx="5">
                  <c:v>0</c:v>
                </c:pt>
                <c:pt idx="6">
                  <c:v>0</c:v>
                </c:pt>
                <c:pt idx="7">
                  <c:v>1</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8-0C32-4D6E-BD15-C7E72824CEAF}"/>
            </c:ext>
          </c:extLst>
        </c:ser>
        <c:ser>
          <c:idx val="9"/>
          <c:order val="9"/>
          <c:tx>
            <c:strRef>
              <c:f>'Table S7 ARGs'!$A$12</c:f>
              <c:strCache>
                <c:ptCount val="1"/>
                <c:pt idx="0">
                  <c:v>CoNS</c:v>
                </c:pt>
              </c:strCache>
            </c:strRef>
          </c:tx>
          <c:spPr>
            <a:solidFill>
              <a:schemeClr val="accent4">
                <a:lumMod val="60000"/>
              </a:schemeClr>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ARGs'!$B$12:$AZ$12</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9-0C32-4D6E-BD15-C7E72824CEAF}"/>
            </c:ext>
          </c:extLst>
        </c:ser>
        <c:ser>
          <c:idx val="10"/>
          <c:order val="10"/>
          <c:tx>
            <c:strRef>
              <c:f>'Table S7 ARGs'!$A$13</c:f>
              <c:strCache>
                <c:ptCount val="1"/>
                <c:pt idx="0">
                  <c:v>Proteus spp</c:v>
                </c:pt>
              </c:strCache>
            </c:strRef>
          </c:tx>
          <c:spPr>
            <a:solidFill>
              <a:schemeClr val="accent2">
                <a:lumMod val="50000"/>
              </a:schemeClr>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ARGs'!$B$13:$AZ$13</c:f>
              <c:numCache>
                <c:formatCode>General</c:formatCode>
                <c:ptCount val="51"/>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A-0C32-4D6E-BD15-C7E72824CEAF}"/>
            </c:ext>
          </c:extLst>
        </c:ser>
        <c:ser>
          <c:idx val="11"/>
          <c:order val="11"/>
          <c:tx>
            <c:strRef>
              <c:f>'Table S7 ARGs'!$A$14</c:f>
              <c:strCache>
                <c:ptCount val="1"/>
                <c:pt idx="0">
                  <c:v>Citrobacter spp</c:v>
                </c:pt>
              </c:strCache>
            </c:strRef>
          </c:tx>
          <c:spPr>
            <a:solidFill>
              <a:schemeClr val="accent6">
                <a:lumMod val="60000"/>
              </a:schemeClr>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ARGs'!$B$14:$AZ$14</c:f>
              <c:numCache>
                <c:formatCode>General</c:formatCode>
                <c:ptCount val="51"/>
                <c:pt idx="0">
                  <c:v>2</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B-0C32-4D6E-BD15-C7E72824CEAF}"/>
            </c:ext>
          </c:extLst>
        </c:ser>
        <c:ser>
          <c:idx val="12"/>
          <c:order val="12"/>
          <c:tx>
            <c:strRef>
              <c:f>'Table S7 ARGs'!$A$15</c:f>
              <c:strCache>
                <c:ptCount val="1"/>
                <c:pt idx="0">
                  <c:v>Sphingomonas spp</c:v>
                </c:pt>
              </c:strCache>
            </c:strRef>
          </c:tx>
          <c:spPr>
            <a:solidFill>
              <a:schemeClr val="accent2">
                <a:lumMod val="40000"/>
                <a:lumOff val="60000"/>
              </a:schemeClr>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ARGs'!$B$15:$AZ$15</c:f>
              <c:numCache>
                <c:formatCode>General</c:formatCode>
                <c:ptCount val="51"/>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C-0C32-4D6E-BD15-C7E72824CEAF}"/>
            </c:ext>
          </c:extLst>
        </c:ser>
        <c:ser>
          <c:idx val="13"/>
          <c:order val="13"/>
          <c:tx>
            <c:strRef>
              <c:f>'Table S7 ARGs'!$A$16</c:f>
              <c:strCache>
                <c:ptCount val="1"/>
                <c:pt idx="0">
                  <c:v>Serratia spp</c:v>
                </c:pt>
              </c:strCache>
            </c:strRef>
          </c:tx>
          <c:spPr>
            <a:solidFill>
              <a:srgbClr val="C00000"/>
            </a:solidFill>
            <a:ln>
              <a:noFill/>
            </a:ln>
            <a:effectLst/>
          </c:spPr>
          <c:invertIfNegative val="0"/>
          <c:cat>
            <c:strRef>
              <c:f>'Table S7 ARGs'!$B$2:$AZ$2</c:f>
              <c:strCache>
                <c:ptCount val="51"/>
                <c:pt idx="0">
                  <c:v>bla</c:v>
                </c:pt>
                <c:pt idx="1">
                  <c:v>van</c:v>
                </c:pt>
                <c:pt idx="2">
                  <c:v>fos</c:v>
                </c:pt>
                <c:pt idx="3">
                  <c:v>erm</c:v>
                </c:pt>
                <c:pt idx="4">
                  <c:v>gyr</c:v>
                </c:pt>
                <c:pt idx="5">
                  <c:v>par</c:v>
                </c:pt>
                <c:pt idx="6">
                  <c:v>qnr</c:v>
                </c:pt>
                <c:pt idx="7">
                  <c:v>aac</c:v>
                </c:pt>
                <c:pt idx="8">
                  <c:v>qep</c:v>
                </c:pt>
                <c:pt idx="9">
                  <c:v>oqx</c:v>
                </c:pt>
                <c:pt idx="10">
                  <c:v>aph</c:v>
                </c:pt>
                <c:pt idx="11">
                  <c:v>rps</c:v>
                </c:pt>
                <c:pt idx="12">
                  <c:v>msr</c:v>
                </c:pt>
                <c:pt idx="13">
                  <c:v>mph</c:v>
                </c:pt>
                <c:pt idx="14">
                  <c:v>cat</c:v>
                </c:pt>
                <c:pt idx="15">
                  <c:v>sul</c:v>
                </c:pt>
                <c:pt idx="16">
                  <c:v>tet</c:v>
                </c:pt>
                <c:pt idx="17">
                  <c:v>aad</c:v>
                </c:pt>
                <c:pt idx="18">
                  <c:v>dfr</c:v>
                </c:pt>
                <c:pt idx="19">
                  <c:v>mec</c:v>
                </c:pt>
                <c:pt idx="20">
                  <c:v>glp</c:v>
                </c:pt>
                <c:pt idx="21">
                  <c:v>cfr</c:v>
                </c:pt>
                <c:pt idx="22">
                  <c:v>optr</c:v>
                </c:pt>
                <c:pt idx="23">
                  <c:v>str</c:v>
                </c:pt>
                <c:pt idx="24">
                  <c:v>uhp</c:v>
                </c:pt>
                <c:pt idx="25">
                  <c:v>liaR</c:v>
                </c:pt>
                <c:pt idx="26">
                  <c:v>rpo</c:v>
                </c:pt>
                <c:pt idx="27">
                  <c:v>mpr</c:v>
                </c:pt>
                <c:pt idx="28">
                  <c:v>rmt</c:v>
                </c:pt>
                <c:pt idx="29">
                  <c:v>pgs</c:v>
                </c:pt>
                <c:pt idx="30">
                  <c:v>AcrAB</c:v>
                </c:pt>
                <c:pt idx="31">
                  <c:v>mur</c:v>
                </c:pt>
                <c:pt idx="32">
                  <c:v>mdt</c:v>
                </c:pt>
                <c:pt idx="33">
                  <c:v>msr</c:v>
                </c:pt>
                <c:pt idx="34">
                  <c:v>tol</c:v>
                </c:pt>
                <c:pt idx="35">
                  <c:v>ant</c:v>
                </c:pt>
                <c:pt idx="36">
                  <c:v>sme</c:v>
                </c:pt>
                <c:pt idx="37">
                  <c:v>arm</c:v>
                </c:pt>
                <c:pt idx="38">
                  <c:v>cml</c:v>
                </c:pt>
                <c:pt idx="39">
                  <c:v>mcr</c:v>
                </c:pt>
                <c:pt idx="40">
                  <c:v>grl</c:v>
                </c:pt>
                <c:pt idx="41">
                  <c:v>vat</c:v>
                </c:pt>
                <c:pt idx="42">
                  <c:v>Opr</c:v>
                </c:pt>
                <c:pt idx="43">
                  <c:v>ddl</c:v>
                </c:pt>
                <c:pt idx="44">
                  <c:v>lmr</c:v>
                </c:pt>
                <c:pt idx="45">
                  <c:v>sep</c:v>
                </c:pt>
                <c:pt idx="46">
                  <c:v>qac</c:v>
                </c:pt>
                <c:pt idx="47">
                  <c:v>ile</c:v>
                </c:pt>
                <c:pt idx="48">
                  <c:v>smr</c:v>
                </c:pt>
                <c:pt idx="49">
                  <c:v>vgb</c:v>
                </c:pt>
                <c:pt idx="50">
                  <c:v>ere</c:v>
                </c:pt>
              </c:strCache>
            </c:strRef>
          </c:cat>
          <c:val>
            <c:numRef>
              <c:f>'Table S7 ARGs'!$B$16:$AZ$16</c:f>
              <c:numCache>
                <c:formatCode>General</c:formatCode>
                <c:ptCount val="51"/>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D-0C32-4D6E-BD15-C7E72824CEAF}"/>
            </c:ext>
          </c:extLst>
        </c:ser>
        <c:dLbls>
          <c:showLegendKey val="0"/>
          <c:showVal val="0"/>
          <c:showCatName val="0"/>
          <c:showSerName val="0"/>
          <c:showPercent val="0"/>
          <c:showBubbleSize val="0"/>
        </c:dLbls>
        <c:gapWidth val="55"/>
        <c:overlap val="100"/>
        <c:axId val="401336136"/>
        <c:axId val="401329248"/>
      </c:barChart>
      <c:catAx>
        <c:axId val="401336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s-CO"/>
          </a:p>
        </c:txPr>
        <c:crossAx val="401329248"/>
        <c:crosses val="autoZero"/>
        <c:auto val="1"/>
        <c:lblAlgn val="ctr"/>
        <c:lblOffset val="100"/>
        <c:noMultiLvlLbl val="0"/>
      </c:catAx>
      <c:valAx>
        <c:axId val="401329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1336136"/>
        <c:crosses val="autoZero"/>
        <c:crossBetween val="between"/>
      </c:valAx>
      <c:spPr>
        <a:noFill/>
        <a:ln>
          <a:noFill/>
        </a:ln>
        <a:effectLst/>
      </c:spPr>
    </c:plotArea>
    <c:legend>
      <c:legendPos val="r"/>
      <c:layout>
        <c:manualLayout>
          <c:xMode val="edge"/>
          <c:yMode val="edge"/>
          <c:x val="0.87106764296822226"/>
          <c:y val="1.2017620604441989E-2"/>
          <c:w val="0.11819204119642043"/>
          <c:h val="0.97758601812200374"/>
        </c:manualLayout>
      </c:layout>
      <c:overlay val="0"/>
      <c:spPr>
        <a:noFill/>
        <a:ln>
          <a:noFill/>
        </a:ln>
        <a:effectLst/>
      </c:spPr>
      <c:txPr>
        <a:bodyPr rot="0" spcFirstLastPara="1" vertOverflow="ellipsis" vert="horz" wrap="square" anchor="ctr" anchorCtr="1"/>
        <a:lstStyle/>
        <a:p>
          <a:pPr>
            <a:defRPr sz="800" b="0" i="1"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647700</xdr:colOff>
      <xdr:row>0</xdr:row>
      <xdr:rowOff>38100</xdr:rowOff>
    </xdr:from>
    <xdr:ext cx="6705600" cy="5019675"/>
    <xdr:pic>
      <xdr:nvPicPr>
        <xdr:cNvPr id="3" name="image2.jp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209551</xdr:colOff>
      <xdr:row>1</xdr:row>
      <xdr:rowOff>123825</xdr:rowOff>
    </xdr:from>
    <xdr:ext cx="5838824" cy="4067175"/>
    <xdr:graphicFrame macro="">
      <xdr:nvGraphicFramePr>
        <xdr:cNvPr id="1774004927" name="Chart 2" title="Gráfico">
          <a:extLst>
            <a:ext uri="{FF2B5EF4-FFF2-40B4-BE49-F238E27FC236}">
              <a16:creationId xmlns:a16="http://schemas.microsoft.com/office/drawing/2014/main" id="{00000000-0008-0000-0300-0000BF2ABD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14</xdr:col>
      <xdr:colOff>400050</xdr:colOff>
      <xdr:row>1</xdr:row>
      <xdr:rowOff>514350</xdr:rowOff>
    </xdr:from>
    <xdr:ext cx="7953375" cy="4286250"/>
    <xdr:graphicFrame macro="">
      <xdr:nvGraphicFramePr>
        <xdr:cNvPr id="7024918" name="Chart 3">
          <a:extLst>
            <a:ext uri="{FF2B5EF4-FFF2-40B4-BE49-F238E27FC236}">
              <a16:creationId xmlns:a16="http://schemas.microsoft.com/office/drawing/2014/main" id="{00000000-0008-0000-0500-000016316B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xdr:from>
      <xdr:col>8</xdr:col>
      <xdr:colOff>66675</xdr:colOff>
      <xdr:row>1</xdr:row>
      <xdr:rowOff>0</xdr:rowOff>
    </xdr:from>
    <xdr:to>
      <xdr:col>16</xdr:col>
      <xdr:colOff>85724</xdr:colOff>
      <xdr:row>22</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1743076</xdr:colOff>
      <xdr:row>16</xdr:row>
      <xdr:rowOff>114299</xdr:rowOff>
    </xdr:from>
    <xdr:to>
      <xdr:col>27</xdr:col>
      <xdr:colOff>38100</xdr:colOff>
      <xdr:row>46</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6"/>
  <sheetViews>
    <sheetView tabSelected="1" topLeftCell="C85" workbookViewId="0">
      <selection activeCell="G88" sqref="G88"/>
    </sheetView>
  </sheetViews>
  <sheetFormatPr baseColWidth="10" defaultColWidth="14.42578125" defaultRowHeight="15" customHeight="1"/>
  <cols>
    <col min="1" max="2" width="30.7109375" customWidth="1"/>
    <col min="3" max="5" width="40.7109375" customWidth="1"/>
    <col min="6" max="7" width="15.7109375" customWidth="1"/>
    <col min="8" max="20" width="10.7109375" customWidth="1"/>
  </cols>
  <sheetData>
    <row r="1" spans="1:8" ht="15.75">
      <c r="A1" s="1" t="s">
        <v>0</v>
      </c>
      <c r="B1" s="1" t="s">
        <v>1</v>
      </c>
      <c r="C1" s="1" t="s">
        <v>2</v>
      </c>
      <c r="D1" s="1" t="s">
        <v>3</v>
      </c>
      <c r="E1" s="1" t="s">
        <v>4</v>
      </c>
      <c r="F1" s="1" t="s">
        <v>5</v>
      </c>
      <c r="G1" s="1" t="s">
        <v>6</v>
      </c>
    </row>
    <row r="2" spans="1:8" ht="220.5">
      <c r="A2" s="2" t="s">
        <v>7</v>
      </c>
      <c r="B2" s="114" t="s">
        <v>8</v>
      </c>
      <c r="C2" s="51" t="s">
        <v>9</v>
      </c>
      <c r="D2" s="112" t="s">
        <v>763</v>
      </c>
      <c r="E2" s="51" t="s">
        <v>10</v>
      </c>
      <c r="F2" s="51" t="s">
        <v>11</v>
      </c>
      <c r="G2" s="51" t="s">
        <v>12</v>
      </c>
      <c r="H2" s="50"/>
    </row>
    <row r="3" spans="1:8" ht="78.75">
      <c r="A3" s="47" t="s">
        <v>13</v>
      </c>
      <c r="B3" s="48" t="s">
        <v>14</v>
      </c>
      <c r="C3" s="47" t="s">
        <v>15</v>
      </c>
      <c r="D3" s="48" t="s">
        <v>16</v>
      </c>
      <c r="E3" s="47" t="s">
        <v>17</v>
      </c>
      <c r="F3" s="47" t="s">
        <v>18</v>
      </c>
      <c r="G3" s="47" t="s">
        <v>19</v>
      </c>
    </row>
    <row r="4" spans="1:8" ht="94.5">
      <c r="A4" s="47" t="s">
        <v>22</v>
      </c>
      <c r="B4" s="48" t="s">
        <v>23</v>
      </c>
      <c r="C4" s="47" t="s">
        <v>24</v>
      </c>
      <c r="D4" s="48" t="s">
        <v>25</v>
      </c>
      <c r="E4" s="47" t="s">
        <v>26</v>
      </c>
      <c r="F4" s="47" t="s">
        <v>18</v>
      </c>
      <c r="G4" s="47" t="s">
        <v>27</v>
      </c>
    </row>
    <row r="5" spans="1:8" ht="94.5">
      <c r="A5" s="47" t="s">
        <v>28</v>
      </c>
      <c r="B5" s="48" t="s">
        <v>29</v>
      </c>
      <c r="C5" s="47" t="s">
        <v>30</v>
      </c>
      <c r="D5" s="48" t="s">
        <v>739</v>
      </c>
      <c r="E5" s="47" t="s">
        <v>31</v>
      </c>
      <c r="F5" s="47" t="s">
        <v>18</v>
      </c>
      <c r="G5" s="47" t="s">
        <v>32</v>
      </c>
    </row>
    <row r="6" spans="1:8" ht="63">
      <c r="A6" s="47" t="s">
        <v>33</v>
      </c>
      <c r="B6" s="48" t="s">
        <v>34</v>
      </c>
      <c r="C6" s="47" t="s">
        <v>35</v>
      </c>
      <c r="D6" s="48" t="s">
        <v>36</v>
      </c>
      <c r="E6" s="47" t="s">
        <v>37</v>
      </c>
      <c r="F6" s="47" t="s">
        <v>18</v>
      </c>
      <c r="G6" s="47" t="s">
        <v>38</v>
      </c>
    </row>
    <row r="7" spans="1:8" ht="47.25">
      <c r="A7" s="47" t="s">
        <v>39</v>
      </c>
      <c r="B7" s="48" t="s">
        <v>40</v>
      </c>
      <c r="C7" s="47" t="s">
        <v>41</v>
      </c>
      <c r="D7" s="48" t="s">
        <v>776</v>
      </c>
      <c r="E7" s="47" t="s">
        <v>42</v>
      </c>
      <c r="F7" s="47" t="s">
        <v>18</v>
      </c>
      <c r="G7" s="47" t="s">
        <v>43</v>
      </c>
    </row>
    <row r="8" spans="1:8" ht="110.25">
      <c r="A8" s="47" t="s">
        <v>22</v>
      </c>
      <c r="B8" s="48" t="s">
        <v>44</v>
      </c>
      <c r="C8" s="47" t="s">
        <v>45</v>
      </c>
      <c r="D8" s="48" t="s">
        <v>740</v>
      </c>
      <c r="E8" s="47" t="s">
        <v>46</v>
      </c>
      <c r="F8" s="47" t="s">
        <v>18</v>
      </c>
      <c r="G8" s="47" t="s">
        <v>47</v>
      </c>
    </row>
    <row r="9" spans="1:8" ht="63">
      <c r="A9" s="47" t="s">
        <v>48</v>
      </c>
      <c r="B9" s="48" t="s">
        <v>34</v>
      </c>
      <c r="C9" s="47" t="s">
        <v>49</v>
      </c>
      <c r="D9" s="48" t="s">
        <v>799</v>
      </c>
      <c r="E9" s="47" t="s">
        <v>50</v>
      </c>
      <c r="F9" s="47" t="s">
        <v>18</v>
      </c>
      <c r="G9" s="47" t="s">
        <v>51</v>
      </c>
    </row>
    <row r="10" spans="1:8" ht="78.75">
      <c r="A10" s="47" t="s">
        <v>52</v>
      </c>
      <c r="B10" s="48" t="s">
        <v>20</v>
      </c>
      <c r="C10" s="47" t="s">
        <v>53</v>
      </c>
      <c r="D10" s="48" t="s">
        <v>54</v>
      </c>
      <c r="E10" s="47" t="s">
        <v>700</v>
      </c>
      <c r="F10" s="47" t="s">
        <v>18</v>
      </c>
      <c r="G10" s="47" t="s">
        <v>55</v>
      </c>
    </row>
    <row r="11" spans="1:8" ht="63">
      <c r="A11" s="47" t="s">
        <v>56</v>
      </c>
      <c r="B11" s="48" t="s">
        <v>57</v>
      </c>
      <c r="C11" s="47" t="s">
        <v>58</v>
      </c>
      <c r="D11" s="48" t="s">
        <v>59</v>
      </c>
      <c r="E11" s="47" t="s">
        <v>60</v>
      </c>
      <c r="F11" s="47" t="s">
        <v>18</v>
      </c>
      <c r="G11" s="47" t="s">
        <v>61</v>
      </c>
    </row>
    <row r="12" spans="1:8" ht="77.25" customHeight="1">
      <c r="A12" s="47" t="s">
        <v>62</v>
      </c>
      <c r="B12" s="48" t="s">
        <v>63</v>
      </c>
      <c r="C12" s="47" t="s">
        <v>64</v>
      </c>
      <c r="D12" s="48" t="s">
        <v>65</v>
      </c>
      <c r="E12" s="47" t="s">
        <v>66</v>
      </c>
      <c r="F12" s="47" t="s">
        <v>18</v>
      </c>
      <c r="G12" s="47" t="s">
        <v>67</v>
      </c>
    </row>
    <row r="13" spans="1:8" ht="91.5" customHeight="1">
      <c r="A13" s="47" t="s">
        <v>48</v>
      </c>
      <c r="B13" s="48" t="s">
        <v>68</v>
      </c>
      <c r="C13" s="47" t="s">
        <v>69</v>
      </c>
      <c r="D13" s="47" t="s">
        <v>21</v>
      </c>
      <c r="E13" s="47" t="s">
        <v>70</v>
      </c>
      <c r="F13" s="47" t="s">
        <v>71</v>
      </c>
      <c r="G13" s="47" t="s">
        <v>72</v>
      </c>
    </row>
    <row r="14" spans="1:8" ht="77.25" customHeight="1">
      <c r="A14" s="47" t="s">
        <v>73</v>
      </c>
      <c r="B14" s="48" t="s">
        <v>8</v>
      </c>
      <c r="C14" s="47" t="s">
        <v>74</v>
      </c>
      <c r="D14" s="48" t="s">
        <v>796</v>
      </c>
      <c r="E14" s="47" t="s">
        <v>699</v>
      </c>
      <c r="F14" s="47" t="s">
        <v>71</v>
      </c>
      <c r="G14" s="47" t="s">
        <v>75</v>
      </c>
    </row>
    <row r="15" spans="1:8" ht="63">
      <c r="A15" s="47" t="s">
        <v>76</v>
      </c>
      <c r="B15" s="48" t="s">
        <v>677</v>
      </c>
      <c r="C15" s="47" t="s">
        <v>77</v>
      </c>
      <c r="D15" s="47" t="s">
        <v>21</v>
      </c>
      <c r="E15" s="47" t="s">
        <v>78</v>
      </c>
      <c r="F15" s="47" t="s">
        <v>71</v>
      </c>
      <c r="G15" s="47" t="s">
        <v>79</v>
      </c>
    </row>
    <row r="16" spans="1:8" ht="78.75">
      <c r="A16" s="47" t="s">
        <v>80</v>
      </c>
      <c r="B16" s="48" t="s">
        <v>34</v>
      </c>
      <c r="C16" s="47" t="s">
        <v>81</v>
      </c>
      <c r="D16" s="47" t="s">
        <v>21</v>
      </c>
      <c r="E16" s="47" t="s">
        <v>82</v>
      </c>
      <c r="F16" s="47" t="s">
        <v>71</v>
      </c>
      <c r="G16" s="47" t="s">
        <v>83</v>
      </c>
    </row>
    <row r="17" spans="1:9" ht="94.5">
      <c r="A17" s="47" t="s">
        <v>84</v>
      </c>
      <c r="B17" s="48" t="s">
        <v>8</v>
      </c>
      <c r="C17" s="47" t="s">
        <v>85</v>
      </c>
      <c r="D17" s="48" t="s">
        <v>741</v>
      </c>
      <c r="E17" s="47" t="s">
        <v>698</v>
      </c>
      <c r="F17" s="47" t="s">
        <v>86</v>
      </c>
      <c r="G17" s="47" t="s">
        <v>87</v>
      </c>
    </row>
    <row r="18" spans="1:9" ht="90.75" customHeight="1">
      <c r="A18" s="47" t="s">
        <v>88</v>
      </c>
      <c r="B18" s="48" t="s">
        <v>20</v>
      </c>
      <c r="C18" s="47" t="s">
        <v>89</v>
      </c>
      <c r="D18" s="48" t="s">
        <v>90</v>
      </c>
      <c r="E18" s="47" t="s">
        <v>91</v>
      </c>
      <c r="F18" s="47" t="s">
        <v>92</v>
      </c>
      <c r="G18" s="47" t="s">
        <v>93</v>
      </c>
    </row>
    <row r="19" spans="1:9" ht="84" customHeight="1">
      <c r="A19" s="47" t="s">
        <v>94</v>
      </c>
      <c r="B19" s="48" t="s">
        <v>95</v>
      </c>
      <c r="C19" s="47" t="s">
        <v>96</v>
      </c>
      <c r="D19" s="47" t="s">
        <v>21</v>
      </c>
      <c r="E19" s="47" t="s">
        <v>711</v>
      </c>
      <c r="F19" s="47" t="s">
        <v>92</v>
      </c>
      <c r="G19" s="47" t="s">
        <v>97</v>
      </c>
    </row>
    <row r="20" spans="1:9" ht="84" customHeight="1">
      <c r="A20" s="47" t="s">
        <v>98</v>
      </c>
      <c r="B20" s="48" t="s">
        <v>680</v>
      </c>
      <c r="C20" s="47" t="s">
        <v>681</v>
      </c>
      <c r="D20" s="48" t="s">
        <v>99</v>
      </c>
      <c r="E20" s="47" t="s">
        <v>717</v>
      </c>
      <c r="F20" s="47" t="s">
        <v>100</v>
      </c>
      <c r="G20" s="47" t="s">
        <v>101</v>
      </c>
    </row>
    <row r="21" spans="1:9" ht="93.75" customHeight="1">
      <c r="A21" s="47" t="s">
        <v>102</v>
      </c>
      <c r="B21" s="48" t="s">
        <v>34</v>
      </c>
      <c r="C21" s="47" t="s">
        <v>103</v>
      </c>
      <c r="D21" s="48" t="s">
        <v>738</v>
      </c>
      <c r="E21" s="47" t="s">
        <v>104</v>
      </c>
      <c r="F21" s="47" t="s">
        <v>105</v>
      </c>
      <c r="G21" s="47" t="s">
        <v>106</v>
      </c>
    </row>
    <row r="22" spans="1:9" ht="31.5">
      <c r="A22" s="47" t="s">
        <v>107</v>
      </c>
      <c r="B22" s="48" t="s">
        <v>108</v>
      </c>
      <c r="C22" s="47" t="s">
        <v>109</v>
      </c>
      <c r="D22" s="48" t="s">
        <v>110</v>
      </c>
      <c r="E22" s="47" t="s">
        <v>111</v>
      </c>
      <c r="F22" s="47" t="s">
        <v>105</v>
      </c>
      <c r="G22" s="47" t="s">
        <v>112</v>
      </c>
    </row>
    <row r="23" spans="1:9" ht="94.5">
      <c r="A23" s="47" t="s">
        <v>113</v>
      </c>
      <c r="B23" s="48" t="s">
        <v>114</v>
      </c>
      <c r="C23" s="47" t="s">
        <v>115</v>
      </c>
      <c r="D23" s="47" t="s">
        <v>21</v>
      </c>
      <c r="E23" s="47" t="s">
        <v>91</v>
      </c>
      <c r="F23" s="47" t="s">
        <v>116</v>
      </c>
      <c r="G23" s="47" t="s">
        <v>117</v>
      </c>
    </row>
    <row r="24" spans="1:9" ht="103.5" customHeight="1">
      <c r="A24" s="47" t="s">
        <v>118</v>
      </c>
      <c r="B24" s="48" t="s">
        <v>119</v>
      </c>
      <c r="C24" s="47" t="s">
        <v>120</v>
      </c>
      <c r="D24" s="47" t="s">
        <v>742</v>
      </c>
      <c r="E24" s="47" t="s">
        <v>121</v>
      </c>
      <c r="F24" s="47" t="s">
        <v>122</v>
      </c>
      <c r="G24" s="47" t="s">
        <v>123</v>
      </c>
    </row>
    <row r="25" spans="1:9" ht="141.75">
      <c r="A25" s="47" t="s">
        <v>126</v>
      </c>
      <c r="B25" s="48" t="s">
        <v>127</v>
      </c>
      <c r="C25" s="47" t="s">
        <v>128</v>
      </c>
      <c r="D25" s="48" t="s">
        <v>793</v>
      </c>
      <c r="E25" s="47" t="s">
        <v>129</v>
      </c>
      <c r="F25" s="47" t="s">
        <v>125</v>
      </c>
      <c r="G25" s="47" t="s">
        <v>130</v>
      </c>
    </row>
    <row r="26" spans="1:9" ht="63">
      <c r="A26" s="47" t="s">
        <v>131</v>
      </c>
      <c r="B26" s="48" t="s">
        <v>132</v>
      </c>
      <c r="C26" s="47" t="s">
        <v>133</v>
      </c>
      <c r="D26" s="48" t="s">
        <v>744</v>
      </c>
      <c r="E26" s="47" t="s">
        <v>134</v>
      </c>
      <c r="F26" s="47" t="s">
        <v>135</v>
      </c>
      <c r="G26" s="47" t="s">
        <v>136</v>
      </c>
    </row>
    <row r="27" spans="1:9" ht="189">
      <c r="A27" s="94" t="s">
        <v>137</v>
      </c>
      <c r="B27" s="48" t="s">
        <v>138</v>
      </c>
      <c r="C27" s="47" t="s">
        <v>139</v>
      </c>
      <c r="D27" s="47" t="s">
        <v>21</v>
      </c>
      <c r="E27" s="47" t="s">
        <v>140</v>
      </c>
      <c r="F27" s="47" t="s">
        <v>141</v>
      </c>
      <c r="G27" s="47" t="s">
        <v>142</v>
      </c>
    </row>
    <row r="28" spans="1:9" ht="94.5">
      <c r="A28" s="47" t="s">
        <v>143</v>
      </c>
      <c r="B28" s="48" t="s">
        <v>8</v>
      </c>
      <c r="C28" s="47" t="s">
        <v>144</v>
      </c>
      <c r="D28" s="48" t="s">
        <v>743</v>
      </c>
      <c r="E28" s="47" t="s">
        <v>91</v>
      </c>
      <c r="F28" s="47" t="s">
        <v>145</v>
      </c>
      <c r="G28" s="47" t="s">
        <v>146</v>
      </c>
      <c r="H28" s="3"/>
      <c r="I28" s="4"/>
    </row>
    <row r="29" spans="1:9" ht="78.75">
      <c r="A29" s="47" t="s">
        <v>21</v>
      </c>
      <c r="B29" s="48" t="s">
        <v>147</v>
      </c>
      <c r="C29" s="47" t="s">
        <v>21</v>
      </c>
      <c r="D29" s="48" t="s">
        <v>792</v>
      </c>
      <c r="E29" s="47" t="s">
        <v>710</v>
      </c>
      <c r="F29" s="47" t="s">
        <v>148</v>
      </c>
      <c r="G29" s="47" t="s">
        <v>149</v>
      </c>
    </row>
    <row r="30" spans="1:9" ht="157.5">
      <c r="A30" s="47" t="s">
        <v>21</v>
      </c>
      <c r="B30" s="48" t="s">
        <v>150</v>
      </c>
      <c r="C30" s="47" t="s">
        <v>151</v>
      </c>
      <c r="D30" s="48" t="s">
        <v>751</v>
      </c>
      <c r="E30" s="47" t="s">
        <v>152</v>
      </c>
      <c r="F30" s="47" t="s">
        <v>148</v>
      </c>
      <c r="G30" s="47" t="s">
        <v>153</v>
      </c>
    </row>
    <row r="31" spans="1:9" ht="63">
      <c r="A31" s="47" t="s">
        <v>21</v>
      </c>
      <c r="B31" s="48" t="s">
        <v>34</v>
      </c>
      <c r="C31" s="47" t="s">
        <v>154</v>
      </c>
      <c r="D31" s="48" t="s">
        <v>155</v>
      </c>
      <c r="E31" s="47" t="s">
        <v>156</v>
      </c>
      <c r="F31" s="47" t="s">
        <v>148</v>
      </c>
      <c r="G31" s="47" t="s">
        <v>157</v>
      </c>
    </row>
    <row r="32" spans="1:9" ht="94.5">
      <c r="A32" s="47" t="s">
        <v>158</v>
      </c>
      <c r="B32" s="48" t="s">
        <v>119</v>
      </c>
      <c r="C32" s="47" t="s">
        <v>159</v>
      </c>
      <c r="D32" s="48" t="s">
        <v>160</v>
      </c>
      <c r="E32" s="47" t="s">
        <v>161</v>
      </c>
      <c r="F32" s="47" t="s">
        <v>148</v>
      </c>
      <c r="G32" s="47" t="s">
        <v>162</v>
      </c>
    </row>
    <row r="33" spans="1:24" ht="47.25">
      <c r="A33" s="47" t="s">
        <v>163</v>
      </c>
      <c r="B33" s="48" t="s">
        <v>34</v>
      </c>
      <c r="C33" s="47" t="s">
        <v>164</v>
      </c>
      <c r="D33" s="48" t="s">
        <v>165</v>
      </c>
      <c r="E33" s="47" t="s">
        <v>166</v>
      </c>
      <c r="F33" s="47" t="s">
        <v>148</v>
      </c>
      <c r="G33" s="47" t="s">
        <v>167</v>
      </c>
    </row>
    <row r="34" spans="1:24" ht="47.25">
      <c r="A34" s="47" t="s">
        <v>168</v>
      </c>
      <c r="B34" s="48" t="s">
        <v>132</v>
      </c>
      <c r="C34" s="47" t="s">
        <v>169</v>
      </c>
      <c r="D34" s="48" t="s">
        <v>170</v>
      </c>
      <c r="E34" s="47" t="s">
        <v>171</v>
      </c>
      <c r="F34" s="47" t="s">
        <v>148</v>
      </c>
      <c r="G34" s="47" t="s">
        <v>172</v>
      </c>
    </row>
    <row r="35" spans="1:24" ht="47.25">
      <c r="A35" s="47" t="s">
        <v>173</v>
      </c>
      <c r="B35" s="48" t="s">
        <v>34</v>
      </c>
      <c r="C35" s="47" t="s">
        <v>164</v>
      </c>
      <c r="D35" s="48" t="s">
        <v>174</v>
      </c>
      <c r="E35" s="47" t="s">
        <v>166</v>
      </c>
      <c r="F35" s="47" t="s">
        <v>148</v>
      </c>
      <c r="G35" s="47" t="s">
        <v>175</v>
      </c>
    </row>
    <row r="36" spans="1:24" ht="94.5">
      <c r="A36" s="47" t="s">
        <v>176</v>
      </c>
      <c r="B36" s="48" t="s">
        <v>177</v>
      </c>
      <c r="C36" s="47" t="s">
        <v>178</v>
      </c>
      <c r="D36" s="48" t="s">
        <v>179</v>
      </c>
      <c r="E36" s="47" t="s">
        <v>91</v>
      </c>
      <c r="F36" s="47" t="s">
        <v>148</v>
      </c>
      <c r="G36" s="47" t="s">
        <v>180</v>
      </c>
    </row>
    <row r="37" spans="1:24" ht="110.25">
      <c r="A37" s="47" t="s">
        <v>183</v>
      </c>
      <c r="B37" s="48" t="s">
        <v>184</v>
      </c>
      <c r="C37" s="47" t="s">
        <v>185</v>
      </c>
      <c r="D37" s="48" t="s">
        <v>775</v>
      </c>
      <c r="E37" s="47" t="s">
        <v>682</v>
      </c>
      <c r="F37" s="47" t="s">
        <v>182</v>
      </c>
      <c r="G37" s="47" t="s">
        <v>186</v>
      </c>
    </row>
    <row r="38" spans="1:24" ht="47.25">
      <c r="A38" s="47" t="s">
        <v>188</v>
      </c>
      <c r="B38" s="48" t="s">
        <v>189</v>
      </c>
      <c r="C38" s="47" t="s">
        <v>190</v>
      </c>
      <c r="D38" s="47" t="s">
        <v>21</v>
      </c>
      <c r="E38" s="47" t="s">
        <v>21</v>
      </c>
      <c r="F38" s="47" t="s">
        <v>187</v>
      </c>
      <c r="G38" s="47" t="s">
        <v>191</v>
      </c>
      <c r="H38" s="5"/>
      <c r="I38" s="5"/>
      <c r="J38" s="5"/>
      <c r="K38" s="5"/>
      <c r="L38" s="5"/>
      <c r="M38" s="5"/>
      <c r="N38" s="5"/>
      <c r="O38" s="5"/>
      <c r="P38" s="5"/>
      <c r="Q38" s="5"/>
      <c r="R38" s="5"/>
      <c r="S38" s="5"/>
      <c r="T38" s="5"/>
      <c r="U38" s="5"/>
      <c r="V38" s="5"/>
      <c r="W38" s="5"/>
      <c r="X38" s="5"/>
    </row>
    <row r="39" spans="1:24" ht="78.75">
      <c r="A39" s="47" t="s">
        <v>192</v>
      </c>
      <c r="B39" s="48" t="s">
        <v>193</v>
      </c>
      <c r="C39" s="47" t="s">
        <v>194</v>
      </c>
      <c r="D39" s="47" t="s">
        <v>21</v>
      </c>
      <c r="E39" s="47" t="s">
        <v>195</v>
      </c>
      <c r="F39" s="47" t="s">
        <v>187</v>
      </c>
      <c r="G39" s="47" t="s">
        <v>196</v>
      </c>
    </row>
    <row r="40" spans="1:24" ht="47.25">
      <c r="A40" s="47" t="s">
        <v>21</v>
      </c>
      <c r="B40" s="48" t="s">
        <v>34</v>
      </c>
      <c r="C40" s="47" t="s">
        <v>21</v>
      </c>
      <c r="D40" s="48" t="s">
        <v>197</v>
      </c>
      <c r="E40" s="47" t="s">
        <v>718</v>
      </c>
      <c r="F40" s="47" t="s">
        <v>187</v>
      </c>
      <c r="G40" s="47" t="s">
        <v>198</v>
      </c>
    </row>
    <row r="41" spans="1:24" ht="94.5">
      <c r="A41" s="47" t="s">
        <v>21</v>
      </c>
      <c r="B41" s="48" t="s">
        <v>199</v>
      </c>
      <c r="C41" s="47" t="s">
        <v>200</v>
      </c>
      <c r="D41" s="47" t="s">
        <v>21</v>
      </c>
      <c r="E41" s="47" t="s">
        <v>719</v>
      </c>
      <c r="F41" s="47" t="s">
        <v>187</v>
      </c>
      <c r="G41" s="47" t="s">
        <v>201</v>
      </c>
    </row>
    <row r="42" spans="1:24" ht="47.25">
      <c r="A42" s="47" t="s">
        <v>202</v>
      </c>
      <c r="B42" s="48" t="s">
        <v>203</v>
      </c>
      <c r="C42" s="47" t="s">
        <v>204</v>
      </c>
      <c r="D42" s="47" t="s">
        <v>21</v>
      </c>
      <c r="E42" s="47" t="s">
        <v>683</v>
      </c>
      <c r="F42" s="47" t="s">
        <v>187</v>
      </c>
      <c r="G42" s="47" t="s">
        <v>205</v>
      </c>
    </row>
    <row r="43" spans="1:24" ht="126">
      <c r="A43" s="47" t="s">
        <v>206</v>
      </c>
      <c r="B43" s="48" t="s">
        <v>207</v>
      </c>
      <c r="C43" s="47" t="s">
        <v>745</v>
      </c>
      <c r="D43" s="48" t="s">
        <v>747</v>
      </c>
      <c r="E43" s="47" t="s">
        <v>746</v>
      </c>
      <c r="F43" s="47" t="s">
        <v>208</v>
      </c>
      <c r="G43" s="47" t="s">
        <v>209</v>
      </c>
    </row>
    <row r="44" spans="1:24" ht="63">
      <c r="A44" s="47" t="s">
        <v>210</v>
      </c>
      <c r="B44" s="48" t="s">
        <v>211</v>
      </c>
      <c r="C44" s="47" t="s">
        <v>212</v>
      </c>
      <c r="D44" s="116" t="s">
        <v>774</v>
      </c>
      <c r="E44" s="47" t="s">
        <v>166</v>
      </c>
      <c r="F44" s="47" t="s">
        <v>187</v>
      </c>
      <c r="G44" s="47" t="s">
        <v>213</v>
      </c>
    </row>
    <row r="45" spans="1:24" ht="31.5">
      <c r="A45" s="47" t="s">
        <v>214</v>
      </c>
      <c r="B45" s="48" t="s">
        <v>215</v>
      </c>
      <c r="C45" s="47" t="s">
        <v>216</v>
      </c>
      <c r="D45" s="48" t="s">
        <v>217</v>
      </c>
      <c r="E45" s="47" t="s">
        <v>684</v>
      </c>
      <c r="F45" s="47" t="s">
        <v>187</v>
      </c>
      <c r="G45" s="47" t="s">
        <v>218</v>
      </c>
    </row>
    <row r="46" spans="1:24" ht="157.5">
      <c r="A46" s="47" t="s">
        <v>220</v>
      </c>
      <c r="B46" s="48" t="s">
        <v>34</v>
      </c>
      <c r="C46" s="47" t="s">
        <v>221</v>
      </c>
      <c r="D46" s="48" t="s">
        <v>737</v>
      </c>
      <c r="E46" s="47" t="s">
        <v>222</v>
      </c>
      <c r="F46" s="47" t="s">
        <v>223</v>
      </c>
      <c r="G46" s="47" t="s">
        <v>224</v>
      </c>
    </row>
    <row r="47" spans="1:24" ht="110.25">
      <c r="A47" s="47" t="s">
        <v>225</v>
      </c>
      <c r="B47" s="48" t="s">
        <v>8</v>
      </c>
      <c r="C47" s="47" t="s">
        <v>226</v>
      </c>
      <c r="D47" s="48" t="s">
        <v>736</v>
      </c>
      <c r="E47" s="47" t="s">
        <v>685</v>
      </c>
      <c r="F47" s="47" t="s">
        <v>223</v>
      </c>
      <c r="G47" s="47" t="s">
        <v>227</v>
      </c>
    </row>
    <row r="48" spans="1:24" ht="47.25">
      <c r="A48" s="47" t="s">
        <v>21</v>
      </c>
      <c r="B48" s="48" t="s">
        <v>228</v>
      </c>
      <c r="C48" s="47" t="s">
        <v>229</v>
      </c>
      <c r="D48" s="48" t="s">
        <v>735</v>
      </c>
      <c r="E48" s="47" t="s">
        <v>230</v>
      </c>
      <c r="F48" s="47" t="s">
        <v>223</v>
      </c>
      <c r="G48" s="47" t="s">
        <v>231</v>
      </c>
    </row>
    <row r="49" spans="1:25" ht="110.25">
      <c r="A49" s="47" t="s">
        <v>232</v>
      </c>
      <c r="B49" s="48" t="s">
        <v>233</v>
      </c>
      <c r="C49" s="47" t="s">
        <v>234</v>
      </c>
      <c r="D49" s="48" t="s">
        <v>765</v>
      </c>
      <c r="E49" s="47" t="s">
        <v>235</v>
      </c>
      <c r="F49" s="47" t="s">
        <v>223</v>
      </c>
      <c r="G49" s="47" t="s">
        <v>236</v>
      </c>
    </row>
    <row r="50" spans="1:25" ht="63">
      <c r="A50" s="47" t="s">
        <v>124</v>
      </c>
      <c r="B50" s="48" t="s">
        <v>237</v>
      </c>
      <c r="C50" s="47" t="s">
        <v>238</v>
      </c>
      <c r="D50" s="48" t="s">
        <v>239</v>
      </c>
      <c r="E50" s="47" t="s">
        <v>686</v>
      </c>
      <c r="F50" s="47" t="s">
        <v>223</v>
      </c>
      <c r="G50" s="47" t="s">
        <v>240</v>
      </c>
    </row>
    <row r="51" spans="1:25" ht="63">
      <c r="A51" s="47" t="s">
        <v>241</v>
      </c>
      <c r="B51" s="48" t="s">
        <v>34</v>
      </c>
      <c r="C51" s="47" t="s">
        <v>242</v>
      </c>
      <c r="D51" s="48" t="s">
        <v>798</v>
      </c>
      <c r="E51" s="47" t="s">
        <v>687</v>
      </c>
      <c r="F51" s="47" t="s">
        <v>223</v>
      </c>
      <c r="G51" s="47" t="s">
        <v>243</v>
      </c>
    </row>
    <row r="52" spans="1:25" ht="47.25">
      <c r="A52" s="47" t="s">
        <v>244</v>
      </c>
      <c r="B52" s="48" t="s">
        <v>40</v>
      </c>
      <c r="C52" s="47" t="s">
        <v>245</v>
      </c>
      <c r="D52" s="47" t="s">
        <v>21</v>
      </c>
      <c r="E52" s="47" t="s">
        <v>688</v>
      </c>
      <c r="F52" s="47" t="s">
        <v>223</v>
      </c>
      <c r="G52" s="47" t="s">
        <v>246</v>
      </c>
    </row>
    <row r="53" spans="1:25" ht="28.5" customHeight="1">
      <c r="A53" s="47" t="s">
        <v>22</v>
      </c>
      <c r="B53" s="48" t="s">
        <v>8</v>
      </c>
      <c r="C53" s="47" t="s">
        <v>748</v>
      </c>
      <c r="D53" s="48" t="s">
        <v>247</v>
      </c>
      <c r="E53" s="47" t="s">
        <v>219</v>
      </c>
      <c r="F53" s="47" t="s">
        <v>223</v>
      </c>
      <c r="G53" s="47" t="s">
        <v>248</v>
      </c>
    </row>
    <row r="54" spans="1:25" ht="63">
      <c r="A54" s="47" t="s">
        <v>249</v>
      </c>
      <c r="B54" s="48" t="s">
        <v>40</v>
      </c>
      <c r="C54" s="47" t="s">
        <v>250</v>
      </c>
      <c r="D54" s="48" t="s">
        <v>251</v>
      </c>
      <c r="E54" s="47" t="s">
        <v>689</v>
      </c>
      <c r="F54" s="47" t="s">
        <v>223</v>
      </c>
      <c r="G54" s="47" t="s">
        <v>252</v>
      </c>
    </row>
    <row r="55" spans="1:25" ht="94.5">
      <c r="A55" s="47" t="s">
        <v>253</v>
      </c>
      <c r="B55" s="48" t="s">
        <v>679</v>
      </c>
      <c r="C55" s="47" t="s">
        <v>254</v>
      </c>
      <c r="D55" s="48" t="s">
        <v>255</v>
      </c>
      <c r="E55" s="47" t="s">
        <v>716</v>
      </c>
      <c r="F55" s="47" t="s">
        <v>223</v>
      </c>
      <c r="G55" s="47" t="s">
        <v>256</v>
      </c>
      <c r="H55" s="4"/>
      <c r="I55" s="4"/>
      <c r="J55" s="4"/>
      <c r="K55" s="4"/>
      <c r="L55" s="4"/>
      <c r="M55" s="4"/>
      <c r="N55" s="4"/>
      <c r="O55" s="4"/>
      <c r="P55" s="4"/>
      <c r="Q55" s="4"/>
      <c r="R55" s="4"/>
      <c r="S55" s="4"/>
      <c r="T55" s="4"/>
      <c r="U55" s="4"/>
      <c r="V55" s="4"/>
      <c r="W55" s="4"/>
      <c r="X55" s="4"/>
      <c r="Y55" s="4"/>
    </row>
    <row r="56" spans="1:25" ht="63">
      <c r="A56" s="47" t="s">
        <v>257</v>
      </c>
      <c r="B56" s="48" t="s">
        <v>258</v>
      </c>
      <c r="C56" s="47" t="s">
        <v>259</v>
      </c>
      <c r="D56" s="47" t="s">
        <v>767</v>
      </c>
      <c r="E56" s="47" t="s">
        <v>690</v>
      </c>
      <c r="F56" s="47" t="s">
        <v>223</v>
      </c>
      <c r="G56" s="47" t="s">
        <v>260</v>
      </c>
    </row>
    <row r="57" spans="1:25" ht="47.25">
      <c r="A57" s="47" t="s">
        <v>265</v>
      </c>
      <c r="B57" s="48" t="s">
        <v>8</v>
      </c>
      <c r="C57" s="47" t="s">
        <v>266</v>
      </c>
      <c r="D57" s="48" t="s">
        <v>267</v>
      </c>
      <c r="E57" s="47" t="s">
        <v>691</v>
      </c>
      <c r="F57" s="47" t="s">
        <v>263</v>
      </c>
      <c r="G57" s="47" t="s">
        <v>268</v>
      </c>
      <c r="H57" s="4"/>
      <c r="I57" s="4"/>
      <c r="J57" s="4"/>
      <c r="K57" s="4"/>
      <c r="L57" s="4"/>
      <c r="M57" s="4"/>
      <c r="N57" s="4"/>
      <c r="O57" s="4"/>
      <c r="P57" s="4"/>
      <c r="Q57" s="4"/>
      <c r="R57" s="4"/>
      <c r="S57" s="4"/>
      <c r="T57" s="4"/>
      <c r="U57" s="4"/>
      <c r="V57" s="4"/>
      <c r="W57" s="4"/>
      <c r="X57" s="4"/>
    </row>
    <row r="58" spans="1:25" ht="78.75">
      <c r="A58" s="47" t="s">
        <v>270</v>
      </c>
      <c r="B58" s="48" t="s">
        <v>20</v>
      </c>
      <c r="C58" s="47" t="s">
        <v>271</v>
      </c>
      <c r="D58" s="48" t="s">
        <v>272</v>
      </c>
      <c r="E58" s="47" t="s">
        <v>273</v>
      </c>
      <c r="F58" s="47" t="s">
        <v>274</v>
      </c>
      <c r="G58" s="47" t="s">
        <v>275</v>
      </c>
    </row>
    <row r="59" spans="1:25" ht="94.5">
      <c r="A59" s="47" t="s">
        <v>276</v>
      </c>
      <c r="B59" s="48" t="s">
        <v>814</v>
      </c>
      <c r="C59" s="47" t="s">
        <v>277</v>
      </c>
      <c r="D59" s="47" t="s">
        <v>21</v>
      </c>
      <c r="E59" s="47" t="s">
        <v>278</v>
      </c>
      <c r="F59" s="47" t="s">
        <v>208</v>
      </c>
      <c r="G59" s="47" t="s">
        <v>279</v>
      </c>
      <c r="H59" s="4"/>
      <c r="I59" s="4"/>
      <c r="J59" s="4"/>
      <c r="K59" s="4"/>
      <c r="L59" s="4"/>
      <c r="M59" s="4"/>
      <c r="N59" s="4"/>
      <c r="O59" s="4"/>
      <c r="P59" s="4"/>
      <c r="Q59" s="4"/>
      <c r="R59" s="4"/>
      <c r="S59" s="4"/>
      <c r="T59" s="4"/>
      <c r="U59" s="4"/>
      <c r="V59" s="4"/>
      <c r="W59" s="4"/>
      <c r="X59" s="4"/>
      <c r="Y59" s="4"/>
    </row>
    <row r="60" spans="1:25" ht="63">
      <c r="A60" s="47" t="s">
        <v>282</v>
      </c>
      <c r="B60" s="48" t="s">
        <v>34</v>
      </c>
      <c r="C60" s="47" t="s">
        <v>283</v>
      </c>
      <c r="D60" s="48" t="s">
        <v>284</v>
      </c>
      <c r="E60" s="47" t="s">
        <v>285</v>
      </c>
      <c r="F60" s="47" t="s">
        <v>281</v>
      </c>
      <c r="G60" s="47" t="s">
        <v>286</v>
      </c>
    </row>
    <row r="61" spans="1:25" ht="63">
      <c r="A61" s="47" t="s">
        <v>22</v>
      </c>
      <c r="B61" s="48" t="s">
        <v>215</v>
      </c>
      <c r="C61" s="47" t="s">
        <v>287</v>
      </c>
      <c r="D61" s="48" t="s">
        <v>288</v>
      </c>
      <c r="E61" s="47" t="s">
        <v>289</v>
      </c>
      <c r="F61" s="47" t="s">
        <v>281</v>
      </c>
      <c r="G61" s="47" t="s">
        <v>290</v>
      </c>
    </row>
    <row r="62" spans="1:25" ht="47.25">
      <c r="A62" s="47" t="s">
        <v>291</v>
      </c>
      <c r="B62" s="48" t="s">
        <v>292</v>
      </c>
      <c r="C62" s="47" t="s">
        <v>293</v>
      </c>
      <c r="D62" s="48" t="s">
        <v>294</v>
      </c>
      <c r="E62" s="47" t="s">
        <v>295</v>
      </c>
      <c r="F62" s="47" t="s">
        <v>281</v>
      </c>
      <c r="G62" s="47" t="s">
        <v>296</v>
      </c>
    </row>
    <row r="63" spans="1:25" ht="94.5">
      <c r="A63" s="47" t="s">
        <v>269</v>
      </c>
      <c r="B63" s="48" t="s">
        <v>297</v>
      </c>
      <c r="C63" s="47" t="s">
        <v>298</v>
      </c>
      <c r="D63" s="48" t="s">
        <v>299</v>
      </c>
      <c r="E63" s="47" t="s">
        <v>91</v>
      </c>
      <c r="F63" s="47" t="s">
        <v>300</v>
      </c>
      <c r="G63" s="47" t="s">
        <v>301</v>
      </c>
    </row>
    <row r="64" spans="1:25" ht="27.75" customHeight="1">
      <c r="A64" s="47" t="s">
        <v>21</v>
      </c>
      <c r="B64" s="48" t="s">
        <v>34</v>
      </c>
      <c r="C64" s="47" t="s">
        <v>302</v>
      </c>
      <c r="D64" s="48" t="s">
        <v>752</v>
      </c>
      <c r="E64" s="47" t="s">
        <v>686</v>
      </c>
      <c r="F64" s="47" t="s">
        <v>303</v>
      </c>
      <c r="G64" s="47" t="s">
        <v>304</v>
      </c>
    </row>
    <row r="65" spans="1:25" ht="204.75">
      <c r="A65" s="47" t="s">
        <v>305</v>
      </c>
      <c r="B65" s="48" t="s">
        <v>306</v>
      </c>
      <c r="C65" s="47" t="s">
        <v>307</v>
      </c>
      <c r="D65" s="48" t="s">
        <v>749</v>
      </c>
      <c r="E65" s="47" t="s">
        <v>308</v>
      </c>
      <c r="F65" s="47" t="s">
        <v>303</v>
      </c>
      <c r="G65" s="47" t="s">
        <v>309</v>
      </c>
    </row>
    <row r="66" spans="1:25" ht="110.25">
      <c r="A66" s="47" t="s">
        <v>311</v>
      </c>
      <c r="B66" s="48" t="s">
        <v>119</v>
      </c>
      <c r="C66" s="47" t="s">
        <v>312</v>
      </c>
      <c r="D66" s="48" t="s">
        <v>750</v>
      </c>
      <c r="E66" s="47" t="s">
        <v>313</v>
      </c>
      <c r="F66" s="47" t="s">
        <v>310</v>
      </c>
      <c r="G66" s="47" t="s">
        <v>314</v>
      </c>
    </row>
    <row r="67" spans="1:25" ht="47.25">
      <c r="A67" s="47" t="s">
        <v>21</v>
      </c>
      <c r="B67" s="48" t="s">
        <v>119</v>
      </c>
      <c r="C67" s="47" t="s">
        <v>315</v>
      </c>
      <c r="D67" s="48" t="s">
        <v>773</v>
      </c>
      <c r="E67" s="47" t="s">
        <v>709</v>
      </c>
      <c r="F67" s="47" t="s">
        <v>310</v>
      </c>
      <c r="G67" s="47" t="s">
        <v>316</v>
      </c>
    </row>
    <row r="68" spans="1:25" ht="110.25">
      <c r="A68" s="47" t="s">
        <v>317</v>
      </c>
      <c r="B68" s="48" t="s">
        <v>318</v>
      </c>
      <c r="C68" s="47" t="s">
        <v>319</v>
      </c>
      <c r="D68" s="48" t="s">
        <v>320</v>
      </c>
      <c r="E68" s="47" t="s">
        <v>321</v>
      </c>
      <c r="F68" s="47" t="s">
        <v>322</v>
      </c>
      <c r="G68" s="47" t="s">
        <v>323</v>
      </c>
    </row>
    <row r="69" spans="1:25" ht="63">
      <c r="A69" s="47" t="s">
        <v>324</v>
      </c>
      <c r="B69" s="48" t="s">
        <v>63</v>
      </c>
      <c r="C69" s="47" t="s">
        <v>325</v>
      </c>
      <c r="D69" s="48" t="s">
        <v>326</v>
      </c>
      <c r="E69" s="47" t="s">
        <v>327</v>
      </c>
      <c r="F69" s="47" t="s">
        <v>322</v>
      </c>
      <c r="G69" s="47" t="s">
        <v>328</v>
      </c>
    </row>
    <row r="70" spans="1:25" ht="173.25">
      <c r="A70" s="93" t="s">
        <v>330</v>
      </c>
      <c r="B70" s="48" t="s">
        <v>34</v>
      </c>
      <c r="C70" s="47" t="s">
        <v>331</v>
      </c>
      <c r="D70" s="48" t="s">
        <v>753</v>
      </c>
      <c r="E70" s="47" t="s">
        <v>332</v>
      </c>
      <c r="F70" s="47" t="s">
        <v>333</v>
      </c>
      <c r="G70" s="47" t="s">
        <v>334</v>
      </c>
    </row>
    <row r="71" spans="1:25" ht="47.25">
      <c r="A71" s="47" t="s">
        <v>336</v>
      </c>
      <c r="B71" s="48" t="s">
        <v>20</v>
      </c>
      <c r="C71" s="47" t="s">
        <v>337</v>
      </c>
      <c r="D71" s="48" t="s">
        <v>338</v>
      </c>
      <c r="E71" s="47" t="s">
        <v>721</v>
      </c>
      <c r="F71" s="47" t="s">
        <v>339</v>
      </c>
      <c r="G71" s="47" t="s">
        <v>340</v>
      </c>
      <c r="H71" s="3"/>
    </row>
    <row r="72" spans="1:25" ht="63">
      <c r="A72" s="47" t="s">
        <v>341</v>
      </c>
      <c r="B72" s="48" t="s">
        <v>342</v>
      </c>
      <c r="C72" s="47" t="s">
        <v>21</v>
      </c>
      <c r="D72" s="48" t="s">
        <v>343</v>
      </c>
      <c r="E72" s="47" t="s">
        <v>344</v>
      </c>
      <c r="F72" s="47" t="s">
        <v>345</v>
      </c>
      <c r="G72" s="47" t="s">
        <v>346</v>
      </c>
    </row>
    <row r="73" spans="1:25" ht="126">
      <c r="A73" s="47" t="s">
        <v>347</v>
      </c>
      <c r="B73" s="48" t="s">
        <v>678</v>
      </c>
      <c r="C73" s="47" t="s">
        <v>21</v>
      </c>
      <c r="D73" s="48" t="s">
        <v>772</v>
      </c>
      <c r="E73" s="47" t="s">
        <v>715</v>
      </c>
      <c r="F73" s="47" t="s">
        <v>345</v>
      </c>
      <c r="G73" s="47" t="s">
        <v>348</v>
      </c>
      <c r="H73" s="4"/>
      <c r="I73" s="4"/>
      <c r="J73" s="4"/>
      <c r="K73" s="4"/>
      <c r="L73" s="4"/>
      <c r="M73" s="4"/>
      <c r="N73" s="4"/>
      <c r="O73" s="4"/>
      <c r="P73" s="4"/>
      <c r="Q73" s="4"/>
      <c r="R73" s="4"/>
      <c r="S73" s="4"/>
      <c r="T73" s="4"/>
      <c r="U73" s="4"/>
      <c r="V73" s="4"/>
      <c r="W73" s="4"/>
      <c r="X73" s="4"/>
      <c r="Y73" s="4"/>
    </row>
    <row r="74" spans="1:25" ht="94.5">
      <c r="A74" s="47" t="s">
        <v>21</v>
      </c>
      <c r="B74" s="48" t="s">
        <v>675</v>
      </c>
      <c r="C74" s="47" t="s">
        <v>349</v>
      </c>
      <c r="D74" s="47" t="s">
        <v>21</v>
      </c>
      <c r="E74" s="47" t="s">
        <v>350</v>
      </c>
      <c r="F74" s="47" t="s">
        <v>351</v>
      </c>
      <c r="G74" s="47" t="s">
        <v>352</v>
      </c>
    </row>
    <row r="75" spans="1:25" ht="63">
      <c r="A75" s="47" t="s">
        <v>269</v>
      </c>
      <c r="B75" s="48" t="s">
        <v>728</v>
      </c>
      <c r="C75" s="47" t="s">
        <v>353</v>
      </c>
      <c r="D75" s="48" t="s">
        <v>354</v>
      </c>
      <c r="E75" s="47" t="s">
        <v>355</v>
      </c>
      <c r="F75" s="47" t="s">
        <v>351</v>
      </c>
      <c r="G75" s="47" t="s">
        <v>356</v>
      </c>
    </row>
    <row r="76" spans="1:25" ht="189">
      <c r="A76" s="47" t="s">
        <v>357</v>
      </c>
      <c r="B76" s="48" t="s">
        <v>358</v>
      </c>
      <c r="C76" s="47" t="s">
        <v>359</v>
      </c>
      <c r="D76" s="47" t="s">
        <v>21</v>
      </c>
      <c r="E76" s="47" t="s">
        <v>360</v>
      </c>
      <c r="F76" s="47" t="s">
        <v>361</v>
      </c>
      <c r="G76" s="47" t="s">
        <v>362</v>
      </c>
    </row>
    <row r="77" spans="1:25" ht="63">
      <c r="A77" s="47" t="s">
        <v>21</v>
      </c>
      <c r="B77" s="48" t="s">
        <v>20</v>
      </c>
      <c r="C77" s="47" t="s">
        <v>363</v>
      </c>
      <c r="D77" s="47" t="s">
        <v>21</v>
      </c>
      <c r="E77" s="47" t="s">
        <v>720</v>
      </c>
      <c r="F77" s="47" t="s">
        <v>364</v>
      </c>
      <c r="G77" s="47" t="s">
        <v>365</v>
      </c>
    </row>
    <row r="78" spans="1:25" ht="47.25">
      <c r="A78" s="47" t="s">
        <v>21</v>
      </c>
      <c r="B78" s="48" t="s">
        <v>366</v>
      </c>
      <c r="C78" s="47" t="s">
        <v>367</v>
      </c>
      <c r="D78" s="47" t="s">
        <v>21</v>
      </c>
      <c r="E78" s="47" t="s">
        <v>368</v>
      </c>
      <c r="F78" s="47" t="s">
        <v>364</v>
      </c>
      <c r="G78" s="47" t="s">
        <v>369</v>
      </c>
    </row>
    <row r="79" spans="1:25" ht="110.25">
      <c r="A79" s="47" t="s">
        <v>370</v>
      </c>
      <c r="B79" s="48" t="s">
        <v>177</v>
      </c>
      <c r="C79" s="47" t="s">
        <v>371</v>
      </c>
      <c r="D79" s="47" t="s">
        <v>21</v>
      </c>
      <c r="E79" s="47" t="s">
        <v>692</v>
      </c>
      <c r="F79" s="47" t="s">
        <v>364</v>
      </c>
      <c r="G79" s="47" t="s">
        <v>372</v>
      </c>
    </row>
    <row r="80" spans="1:25" ht="126">
      <c r="A80" s="47" t="s">
        <v>373</v>
      </c>
      <c r="B80" s="48" t="s">
        <v>374</v>
      </c>
      <c r="C80" s="47" t="s">
        <v>375</v>
      </c>
      <c r="D80" s="47" t="s">
        <v>21</v>
      </c>
      <c r="E80" s="47" t="s">
        <v>693</v>
      </c>
      <c r="F80" s="47" t="s">
        <v>364</v>
      </c>
      <c r="G80" s="47" t="s">
        <v>376</v>
      </c>
    </row>
    <row r="81" spans="1:8" ht="94.5">
      <c r="A81" s="47" t="s">
        <v>377</v>
      </c>
      <c r="B81" s="48" t="s">
        <v>676</v>
      </c>
      <c r="C81" s="47" t="s">
        <v>378</v>
      </c>
      <c r="D81" s="47" t="s">
        <v>21</v>
      </c>
      <c r="E81" s="47" t="s">
        <v>379</v>
      </c>
      <c r="F81" s="47" t="s">
        <v>380</v>
      </c>
      <c r="G81" s="47" t="s">
        <v>381</v>
      </c>
    </row>
    <row r="82" spans="1:8" ht="47.25">
      <c r="A82" s="47" t="s">
        <v>382</v>
      </c>
      <c r="B82" s="48" t="s">
        <v>383</v>
      </c>
      <c r="C82" s="47" t="s">
        <v>384</v>
      </c>
      <c r="D82" s="48" t="s">
        <v>771</v>
      </c>
      <c r="E82" s="47" t="s">
        <v>385</v>
      </c>
      <c r="F82" s="47" t="s">
        <v>380</v>
      </c>
      <c r="G82" s="47" t="s">
        <v>386</v>
      </c>
    </row>
    <row r="83" spans="1:8" ht="126">
      <c r="A83" s="49" t="s">
        <v>22</v>
      </c>
      <c r="B83" s="48" t="s">
        <v>34</v>
      </c>
      <c r="C83" s="47" t="s">
        <v>387</v>
      </c>
      <c r="D83" s="48" t="s">
        <v>388</v>
      </c>
      <c r="E83" s="47" t="s">
        <v>389</v>
      </c>
      <c r="F83" s="47" t="s">
        <v>390</v>
      </c>
      <c r="G83" s="47" t="s">
        <v>391</v>
      </c>
    </row>
    <row r="84" spans="1:8" ht="54" customHeight="1">
      <c r="A84" s="47" t="s">
        <v>21</v>
      </c>
      <c r="B84" s="48" t="s">
        <v>392</v>
      </c>
      <c r="C84" s="47" t="s">
        <v>393</v>
      </c>
      <c r="D84" s="48" t="s">
        <v>810</v>
      </c>
      <c r="E84" s="47" t="s">
        <v>394</v>
      </c>
      <c r="F84" s="47" t="s">
        <v>390</v>
      </c>
      <c r="G84" s="47" t="s">
        <v>395</v>
      </c>
    </row>
    <row r="85" spans="1:8" ht="47.25">
      <c r="A85" s="49" t="s">
        <v>396</v>
      </c>
      <c r="B85" s="48" t="s">
        <v>397</v>
      </c>
      <c r="C85" s="47" t="s">
        <v>398</v>
      </c>
      <c r="D85" s="47" t="s">
        <v>21</v>
      </c>
      <c r="E85" s="47" t="s">
        <v>399</v>
      </c>
      <c r="F85" s="47" t="s">
        <v>400</v>
      </c>
      <c r="G85" s="47" t="s">
        <v>401</v>
      </c>
    </row>
    <row r="86" spans="1:8" ht="63">
      <c r="A86" s="47" t="s">
        <v>402</v>
      </c>
      <c r="B86" s="48" t="s">
        <v>177</v>
      </c>
      <c r="C86" s="47" t="s">
        <v>403</v>
      </c>
      <c r="D86" s="48" t="s">
        <v>770</v>
      </c>
      <c r="E86" s="47" t="s">
        <v>404</v>
      </c>
      <c r="F86" s="47" t="s">
        <v>400</v>
      </c>
      <c r="G86" s="47" t="s">
        <v>405</v>
      </c>
    </row>
    <row r="87" spans="1:8" ht="110.25">
      <c r="A87" s="47" t="s">
        <v>22</v>
      </c>
      <c r="B87" s="48" t="s">
        <v>407</v>
      </c>
      <c r="C87" s="47" t="s">
        <v>674</v>
      </c>
      <c r="D87" s="47" t="s">
        <v>21</v>
      </c>
      <c r="E87" s="47" t="s">
        <v>408</v>
      </c>
      <c r="F87" s="47" t="s">
        <v>406</v>
      </c>
      <c r="G87" s="47" t="s">
        <v>409</v>
      </c>
    </row>
    <row r="88" spans="1:8" ht="94.5">
      <c r="A88" s="47" t="s">
        <v>410</v>
      </c>
      <c r="B88" s="48" t="s">
        <v>34</v>
      </c>
      <c r="C88" s="47" t="s">
        <v>411</v>
      </c>
      <c r="D88" s="48" t="s">
        <v>412</v>
      </c>
      <c r="E88" s="47" t="s">
        <v>413</v>
      </c>
      <c r="F88" s="47" t="s">
        <v>406</v>
      </c>
      <c r="G88" s="47" t="s">
        <v>414</v>
      </c>
    </row>
    <row r="89" spans="1:8" ht="110.25">
      <c r="A89" s="47" t="s">
        <v>415</v>
      </c>
      <c r="B89" s="48" t="s">
        <v>147</v>
      </c>
      <c r="C89" s="47" t="s">
        <v>416</v>
      </c>
      <c r="D89" s="48" t="s">
        <v>417</v>
      </c>
      <c r="E89" s="47" t="s">
        <v>694</v>
      </c>
      <c r="F89" s="47" t="s">
        <v>418</v>
      </c>
      <c r="G89" s="47" t="s">
        <v>419</v>
      </c>
    </row>
    <row r="90" spans="1:8" ht="141.75">
      <c r="A90" s="47" t="s">
        <v>420</v>
      </c>
      <c r="B90" s="48" t="s">
        <v>421</v>
      </c>
      <c r="C90" s="47" t="s">
        <v>422</v>
      </c>
      <c r="D90" s="47" t="s">
        <v>21</v>
      </c>
      <c r="E90" s="47" t="s">
        <v>714</v>
      </c>
      <c r="F90" s="47" t="s">
        <v>418</v>
      </c>
      <c r="G90" s="47" t="s">
        <v>423</v>
      </c>
      <c r="H90" s="3"/>
    </row>
    <row r="91" spans="1:8" ht="94.5">
      <c r="A91" s="47" t="s">
        <v>21</v>
      </c>
      <c r="B91" s="48" t="s">
        <v>424</v>
      </c>
      <c r="C91" s="47" t="s">
        <v>425</v>
      </c>
      <c r="D91" s="47" t="s">
        <v>21</v>
      </c>
      <c r="E91" s="47" t="s">
        <v>706</v>
      </c>
      <c r="F91" s="47" t="s">
        <v>426</v>
      </c>
      <c r="G91" s="47" t="s">
        <v>427</v>
      </c>
    </row>
    <row r="92" spans="1:8" ht="110.25">
      <c r="A92" s="47" t="s">
        <v>428</v>
      </c>
      <c r="B92" s="48" t="s">
        <v>429</v>
      </c>
      <c r="C92" s="47" t="s">
        <v>430</v>
      </c>
      <c r="D92" s="47" t="s">
        <v>21</v>
      </c>
      <c r="E92" s="47" t="s">
        <v>431</v>
      </c>
      <c r="F92" s="47" t="s">
        <v>432</v>
      </c>
      <c r="G92" s="47" t="s">
        <v>433</v>
      </c>
      <c r="H92" s="3"/>
    </row>
    <row r="93" spans="1:8" ht="47.25">
      <c r="A93" s="95" t="s">
        <v>434</v>
      </c>
      <c r="B93" s="48" t="s">
        <v>435</v>
      </c>
      <c r="C93" s="47" t="s">
        <v>436</v>
      </c>
      <c r="D93" s="47" t="s">
        <v>21</v>
      </c>
      <c r="E93" s="47" t="s">
        <v>262</v>
      </c>
      <c r="F93" s="47" t="s">
        <v>437</v>
      </c>
      <c r="G93" s="47" t="s">
        <v>438</v>
      </c>
    </row>
    <row r="94" spans="1:8" ht="78.75">
      <c r="A94" s="47" t="s">
        <v>48</v>
      </c>
      <c r="B94" s="48" t="s">
        <v>439</v>
      </c>
      <c r="C94" s="47" t="s">
        <v>440</v>
      </c>
      <c r="D94" s="47" t="s">
        <v>21</v>
      </c>
      <c r="E94" s="47" t="s">
        <v>441</v>
      </c>
      <c r="F94" s="47" t="s">
        <v>437</v>
      </c>
      <c r="G94" s="47" t="s">
        <v>442</v>
      </c>
    </row>
    <row r="95" spans="1:8" ht="78.75">
      <c r="A95" s="47" t="s">
        <v>443</v>
      </c>
      <c r="B95" s="48" t="s">
        <v>444</v>
      </c>
      <c r="C95" s="47" t="s">
        <v>445</v>
      </c>
      <c r="D95" s="47" t="s">
        <v>21</v>
      </c>
      <c r="E95" s="47" t="s">
        <v>181</v>
      </c>
      <c r="F95" s="47" t="s">
        <v>446</v>
      </c>
      <c r="G95" s="47" t="s">
        <v>447</v>
      </c>
    </row>
    <row r="96" spans="1:8" ht="78.75">
      <c r="A96" s="47" t="s">
        <v>448</v>
      </c>
      <c r="B96" s="48" t="s">
        <v>813</v>
      </c>
      <c r="C96" s="47" t="s">
        <v>449</v>
      </c>
      <c r="D96" s="48" t="s">
        <v>800</v>
      </c>
      <c r="E96" s="47" t="s">
        <v>450</v>
      </c>
      <c r="F96" s="47" t="s">
        <v>446</v>
      </c>
      <c r="G96" s="47" t="s">
        <v>451</v>
      </c>
    </row>
    <row r="97" spans="1:7" ht="63">
      <c r="A97" s="47" t="s">
        <v>261</v>
      </c>
      <c r="B97" s="48" t="s">
        <v>453</v>
      </c>
      <c r="C97" s="47" t="s">
        <v>454</v>
      </c>
      <c r="D97" s="48" t="s">
        <v>769</v>
      </c>
      <c r="E97" s="47" t="s">
        <v>701</v>
      </c>
      <c r="F97" s="47" t="s">
        <v>452</v>
      </c>
      <c r="G97" s="47" t="s">
        <v>455</v>
      </c>
    </row>
    <row r="98" spans="1:7" ht="78.75">
      <c r="A98" s="47" t="s">
        <v>457</v>
      </c>
      <c r="B98" s="48" t="s">
        <v>458</v>
      </c>
      <c r="C98" s="47" t="s">
        <v>459</v>
      </c>
      <c r="D98" s="47" t="s">
        <v>21</v>
      </c>
      <c r="E98" s="47" t="s">
        <v>181</v>
      </c>
      <c r="F98" s="47" t="s">
        <v>452</v>
      </c>
      <c r="G98" s="47" t="s">
        <v>460</v>
      </c>
    </row>
    <row r="99" spans="1:7" ht="110.25">
      <c r="A99" s="47" t="s">
        <v>461</v>
      </c>
      <c r="B99" s="48" t="s">
        <v>462</v>
      </c>
      <c r="C99" s="47" t="s">
        <v>463</v>
      </c>
      <c r="D99" s="48" t="s">
        <v>464</v>
      </c>
      <c r="E99" s="47" t="s">
        <v>695</v>
      </c>
      <c r="F99" s="47" t="s">
        <v>452</v>
      </c>
      <c r="G99" s="47" t="s">
        <v>465</v>
      </c>
    </row>
    <row r="100" spans="1:7" ht="47.25">
      <c r="A100" s="47" t="s">
        <v>84</v>
      </c>
      <c r="B100" s="48" t="s">
        <v>215</v>
      </c>
      <c r="C100" s="47" t="s">
        <v>466</v>
      </c>
      <c r="D100" s="47" t="s">
        <v>21</v>
      </c>
      <c r="E100" s="47" t="s">
        <v>702</v>
      </c>
      <c r="F100" s="47" t="s">
        <v>467</v>
      </c>
      <c r="G100" s="47" t="s">
        <v>468</v>
      </c>
    </row>
    <row r="101" spans="1:7" ht="63">
      <c r="A101" s="47" t="s">
        <v>469</v>
      </c>
      <c r="B101" s="48" t="s">
        <v>733</v>
      </c>
      <c r="C101" s="47" t="s">
        <v>470</v>
      </c>
      <c r="D101" s="47" t="s">
        <v>21</v>
      </c>
      <c r="E101" s="47" t="s">
        <v>696</v>
      </c>
      <c r="F101" s="47" t="s">
        <v>471</v>
      </c>
      <c r="G101" s="47" t="s">
        <v>472</v>
      </c>
    </row>
    <row r="102" spans="1:7" ht="189">
      <c r="A102" s="47" t="s">
        <v>474</v>
      </c>
      <c r="B102" s="48" t="s">
        <v>119</v>
      </c>
      <c r="C102" s="47" t="s">
        <v>475</v>
      </c>
      <c r="D102" s="48" t="s">
        <v>766</v>
      </c>
      <c r="E102" s="47" t="s">
        <v>476</v>
      </c>
      <c r="F102" s="47" t="s">
        <v>473</v>
      </c>
      <c r="G102" s="47" t="s">
        <v>477</v>
      </c>
    </row>
    <row r="103" spans="1:7" ht="110.25">
      <c r="A103" s="47" t="s">
        <v>478</v>
      </c>
      <c r="B103" s="48" t="s">
        <v>479</v>
      </c>
      <c r="C103" s="47" t="s">
        <v>480</v>
      </c>
      <c r="D103" s="47" t="s">
        <v>21</v>
      </c>
      <c r="E103" s="47" t="s">
        <v>481</v>
      </c>
      <c r="F103" s="47" t="s">
        <v>473</v>
      </c>
      <c r="G103" s="47" t="s">
        <v>482</v>
      </c>
    </row>
    <row r="104" spans="1:7" ht="78.75">
      <c r="A104" s="47" t="s">
        <v>270</v>
      </c>
      <c r="B104" s="48" t="s">
        <v>483</v>
      </c>
      <c r="C104" s="47" t="s">
        <v>21</v>
      </c>
      <c r="D104" s="47" t="s">
        <v>21</v>
      </c>
      <c r="E104" s="47" t="s">
        <v>441</v>
      </c>
      <c r="F104" s="47" t="s">
        <v>473</v>
      </c>
      <c r="G104" s="47" t="s">
        <v>484</v>
      </c>
    </row>
    <row r="105" spans="1:7" ht="78.75">
      <c r="A105" s="47" t="s">
        <v>22</v>
      </c>
      <c r="B105" s="48" t="s">
        <v>453</v>
      </c>
      <c r="C105" s="47" t="s">
        <v>485</v>
      </c>
      <c r="D105" s="48" t="s">
        <v>764</v>
      </c>
      <c r="E105" s="47" t="s">
        <v>486</v>
      </c>
      <c r="F105" s="47" t="s">
        <v>473</v>
      </c>
      <c r="G105" s="47" t="s">
        <v>487</v>
      </c>
    </row>
    <row r="106" spans="1:7" ht="47.25">
      <c r="A106" s="47" t="s">
        <v>21</v>
      </c>
      <c r="B106" s="48" t="s">
        <v>20</v>
      </c>
      <c r="C106" s="47" t="s">
        <v>488</v>
      </c>
      <c r="D106" s="48" t="s">
        <v>489</v>
      </c>
      <c r="E106" s="47" t="s">
        <v>708</v>
      </c>
      <c r="F106" s="47" t="s">
        <v>490</v>
      </c>
      <c r="G106" s="47" t="s">
        <v>491</v>
      </c>
    </row>
    <row r="107" spans="1:7" ht="31.5">
      <c r="A107" s="96" t="s">
        <v>493</v>
      </c>
      <c r="B107" s="48" t="s">
        <v>383</v>
      </c>
      <c r="C107" s="47" t="s">
        <v>494</v>
      </c>
      <c r="D107" s="48" t="s">
        <v>495</v>
      </c>
      <c r="E107" s="47" t="s">
        <v>496</v>
      </c>
      <c r="F107" s="47" t="s">
        <v>497</v>
      </c>
      <c r="G107" s="47" t="s">
        <v>498</v>
      </c>
    </row>
    <row r="108" spans="1:7" ht="94.5">
      <c r="A108" s="47" t="s">
        <v>499</v>
      </c>
      <c r="B108" s="48" t="s">
        <v>734</v>
      </c>
      <c r="C108" s="47" t="s">
        <v>500</v>
      </c>
      <c r="D108" s="115" t="s">
        <v>801</v>
      </c>
      <c r="E108" s="47" t="s">
        <v>707</v>
      </c>
      <c r="F108" s="47" t="s">
        <v>501</v>
      </c>
      <c r="G108" s="47" t="s">
        <v>502</v>
      </c>
    </row>
    <row r="109" spans="1:7" ht="47.25">
      <c r="A109" s="47" t="s">
        <v>21</v>
      </c>
      <c r="B109" s="48" t="s">
        <v>503</v>
      </c>
      <c r="C109" s="47" t="s">
        <v>504</v>
      </c>
      <c r="D109" s="48" t="s">
        <v>505</v>
      </c>
      <c r="E109" s="47" t="s">
        <v>713</v>
      </c>
      <c r="F109" s="47" t="s">
        <v>501</v>
      </c>
      <c r="G109" s="47" t="s">
        <v>506</v>
      </c>
    </row>
    <row r="110" spans="1:7" ht="78.75">
      <c r="A110" s="47" t="s">
        <v>22</v>
      </c>
      <c r="B110" s="48" t="s">
        <v>8</v>
      </c>
      <c r="C110" s="47" t="s">
        <v>507</v>
      </c>
      <c r="D110" s="47" t="s">
        <v>508</v>
      </c>
      <c r="E110" s="47" t="s">
        <v>697</v>
      </c>
      <c r="F110" s="47" t="s">
        <v>501</v>
      </c>
      <c r="G110" s="47" t="s">
        <v>509</v>
      </c>
    </row>
    <row r="111" spans="1:7" ht="47.25">
      <c r="A111" s="47" t="s">
        <v>510</v>
      </c>
      <c r="B111" s="48" t="s">
        <v>511</v>
      </c>
      <c r="C111" s="47" t="s">
        <v>21</v>
      </c>
      <c r="D111" s="47" t="s">
        <v>512</v>
      </c>
      <c r="E111" s="47" t="s">
        <v>513</v>
      </c>
      <c r="F111" s="47" t="s">
        <v>501</v>
      </c>
      <c r="G111" s="47" t="s">
        <v>514</v>
      </c>
    </row>
    <row r="112" spans="1:7" ht="110.25">
      <c r="A112" s="47" t="s">
        <v>515</v>
      </c>
      <c r="B112" s="48" t="s">
        <v>8</v>
      </c>
      <c r="C112" s="47" t="s">
        <v>516</v>
      </c>
      <c r="D112" s="47" t="s">
        <v>517</v>
      </c>
      <c r="E112" s="47" t="s">
        <v>705</v>
      </c>
      <c r="F112" s="47" t="s">
        <v>501</v>
      </c>
      <c r="G112" s="47" t="s">
        <v>518</v>
      </c>
    </row>
    <row r="113" spans="1:7" ht="78.75">
      <c r="A113" s="47" t="s">
        <v>21</v>
      </c>
      <c r="B113" s="48" t="s">
        <v>20</v>
      </c>
      <c r="C113" s="47" t="s">
        <v>519</v>
      </c>
      <c r="D113" s="47" t="s">
        <v>21</v>
      </c>
      <c r="E113" s="47" t="s">
        <v>712</v>
      </c>
      <c r="F113" s="47" t="s">
        <v>501</v>
      </c>
      <c r="G113" s="47" t="s">
        <v>520</v>
      </c>
    </row>
    <row r="114" spans="1:7" ht="110.25">
      <c r="A114" s="47" t="s">
        <v>21</v>
      </c>
      <c r="B114" s="48" t="s">
        <v>20</v>
      </c>
      <c r="C114" s="47" t="s">
        <v>521</v>
      </c>
      <c r="D114" s="47" t="s">
        <v>21</v>
      </c>
      <c r="E114" s="47" t="s">
        <v>704</v>
      </c>
      <c r="F114" s="47" t="s">
        <v>501</v>
      </c>
      <c r="G114" s="47" t="s">
        <v>522</v>
      </c>
    </row>
    <row r="115" spans="1:7" ht="78.75">
      <c r="A115" s="47" t="s">
        <v>523</v>
      </c>
      <c r="B115" s="48" t="s">
        <v>524</v>
      </c>
      <c r="C115" s="47" t="s">
        <v>525</v>
      </c>
      <c r="D115" s="47" t="s">
        <v>21</v>
      </c>
      <c r="E115" s="47" t="s">
        <v>703</v>
      </c>
      <c r="F115" s="47" t="s">
        <v>501</v>
      </c>
      <c r="G115" s="47" t="s">
        <v>526</v>
      </c>
    </row>
    <row r="116" spans="1:7">
      <c r="A116" s="3"/>
      <c r="B116" s="6"/>
      <c r="C116" s="3"/>
      <c r="D116" s="6"/>
      <c r="E116" s="7"/>
      <c r="F116" s="6"/>
      <c r="G116" s="8"/>
    </row>
    <row r="117" spans="1:7" ht="15.75" customHeight="1">
      <c r="B117" s="7"/>
    </row>
    <row r="118" spans="1:7" ht="15.75" customHeight="1">
      <c r="B118" s="7"/>
    </row>
    <row r="119" spans="1:7" ht="15.75" customHeight="1">
      <c r="B119" s="4"/>
    </row>
    <row r="120" spans="1:7" ht="15.75" customHeight="1"/>
    <row r="121" spans="1:7" ht="15.75" customHeight="1"/>
    <row r="122" spans="1:7" ht="15.75" customHeight="1"/>
    <row r="123" spans="1:7" ht="15.75" customHeight="1"/>
    <row r="124" spans="1:7" ht="15.75" customHeight="1"/>
    <row r="125" spans="1:7" ht="15.75" customHeight="1"/>
    <row r="126" spans="1:7" ht="15.75" customHeight="1"/>
    <row r="127" spans="1:7" ht="15.75" customHeight="1"/>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3"/>
  <sheetViews>
    <sheetView topLeftCell="A13" workbookViewId="0">
      <selection activeCell="B54" sqref="B54"/>
    </sheetView>
  </sheetViews>
  <sheetFormatPr baseColWidth="10" defaultColWidth="14.42578125" defaultRowHeight="15" customHeight="1"/>
  <cols>
    <col min="1" max="1" width="22.7109375" customWidth="1"/>
  </cols>
  <sheetData>
    <row r="1" spans="1:5" ht="15.75">
      <c r="A1" s="9" t="s">
        <v>527</v>
      </c>
      <c r="B1" s="9" t="s">
        <v>528</v>
      </c>
    </row>
    <row r="2" spans="1:5" ht="15" customHeight="1">
      <c r="A2" s="10" t="s">
        <v>529</v>
      </c>
      <c r="B2" s="10">
        <v>1</v>
      </c>
    </row>
    <row r="3" spans="1:5" ht="15" customHeight="1">
      <c r="A3" s="10" t="s">
        <v>530</v>
      </c>
      <c r="B3" s="10">
        <v>10</v>
      </c>
    </row>
    <row r="4" spans="1:5" ht="15" customHeight="1">
      <c r="A4" s="10" t="s">
        <v>531</v>
      </c>
      <c r="B4" s="10">
        <v>4</v>
      </c>
    </row>
    <row r="5" spans="1:5" ht="15" customHeight="1">
      <c r="A5" s="10" t="s">
        <v>532</v>
      </c>
      <c r="B5" s="10">
        <v>1</v>
      </c>
    </row>
    <row r="6" spans="1:5" ht="15" customHeight="1">
      <c r="A6" s="10" t="s">
        <v>533</v>
      </c>
      <c r="B6" s="10">
        <v>2</v>
      </c>
      <c r="E6" s="4"/>
    </row>
    <row r="7" spans="1:5" ht="15" customHeight="1">
      <c r="A7" s="10" t="s">
        <v>534</v>
      </c>
      <c r="B7" s="10">
        <v>2</v>
      </c>
    </row>
    <row r="8" spans="1:5" ht="15" customHeight="1">
      <c r="A8" s="10" t="s">
        <v>535</v>
      </c>
      <c r="B8" s="10">
        <v>2</v>
      </c>
    </row>
    <row r="9" spans="1:5" ht="15" customHeight="1">
      <c r="A9" s="10" t="s">
        <v>536</v>
      </c>
      <c r="B9" s="10">
        <v>1</v>
      </c>
    </row>
    <row r="10" spans="1:5" ht="15" customHeight="1">
      <c r="A10" s="10" t="s">
        <v>537</v>
      </c>
      <c r="B10" s="10">
        <v>1</v>
      </c>
    </row>
    <row r="11" spans="1:5" ht="15" customHeight="1">
      <c r="A11" s="10" t="s">
        <v>538</v>
      </c>
      <c r="B11" s="10">
        <v>1</v>
      </c>
    </row>
    <row r="12" spans="1:5" ht="15" customHeight="1">
      <c r="A12" s="10" t="s">
        <v>539</v>
      </c>
      <c r="B12" s="10">
        <v>1</v>
      </c>
    </row>
    <row r="13" spans="1:5" ht="15" customHeight="1">
      <c r="A13" s="10" t="s">
        <v>540</v>
      </c>
      <c r="B13" s="10">
        <v>1</v>
      </c>
      <c r="E13" s="4"/>
    </row>
    <row r="14" spans="1:5" ht="15" customHeight="1">
      <c r="A14" s="10" t="s">
        <v>541</v>
      </c>
      <c r="B14" s="10">
        <v>9</v>
      </c>
      <c r="E14" s="4"/>
    </row>
    <row r="15" spans="1:5" ht="15" customHeight="1">
      <c r="A15" s="10" t="s">
        <v>542</v>
      </c>
      <c r="B15" s="10">
        <v>7</v>
      </c>
    </row>
    <row r="16" spans="1:5" ht="15" customHeight="1">
      <c r="A16" s="10" t="s">
        <v>543</v>
      </c>
      <c r="B16" s="10">
        <v>11</v>
      </c>
    </row>
    <row r="17" spans="1:5" ht="15" customHeight="1">
      <c r="A17" s="10" t="s">
        <v>544</v>
      </c>
      <c r="B17" s="10">
        <v>1</v>
      </c>
    </row>
    <row r="18" spans="1:5" ht="15" customHeight="1">
      <c r="A18" s="10" t="s">
        <v>545</v>
      </c>
      <c r="B18" s="10">
        <v>1</v>
      </c>
    </row>
    <row r="19" spans="1:5" ht="15" customHeight="1">
      <c r="A19" s="10" t="s">
        <v>546</v>
      </c>
      <c r="B19" s="10">
        <v>2</v>
      </c>
    </row>
    <row r="20" spans="1:5" ht="15" customHeight="1">
      <c r="A20" s="10" t="s">
        <v>547</v>
      </c>
      <c r="B20" s="10">
        <v>3</v>
      </c>
      <c r="E20" s="4"/>
    </row>
    <row r="21" spans="1:5" ht="15" customHeight="1">
      <c r="A21" s="10" t="s">
        <v>548</v>
      </c>
      <c r="B21" s="10">
        <v>1</v>
      </c>
      <c r="E21" s="4"/>
    </row>
    <row r="22" spans="1:5" ht="15" customHeight="1">
      <c r="A22" s="10" t="s">
        <v>549</v>
      </c>
      <c r="B22" s="10">
        <v>2</v>
      </c>
    </row>
    <row r="23" spans="1:5" ht="15.75">
      <c r="A23" s="10" t="s">
        <v>550</v>
      </c>
      <c r="B23" s="10">
        <v>2</v>
      </c>
      <c r="E23" s="4"/>
    </row>
    <row r="24" spans="1:5" ht="15.75">
      <c r="A24" s="10" t="s">
        <v>551</v>
      </c>
      <c r="B24" s="10">
        <v>2</v>
      </c>
      <c r="E24" s="4"/>
    </row>
    <row r="25" spans="1:5" ht="15.75">
      <c r="A25" s="10" t="s">
        <v>552</v>
      </c>
      <c r="B25" s="10">
        <v>1</v>
      </c>
      <c r="E25" s="4"/>
    </row>
    <row r="26" spans="1:5" ht="15.75">
      <c r="A26" s="10" t="s">
        <v>553</v>
      </c>
      <c r="B26" s="10">
        <v>1</v>
      </c>
    </row>
    <row r="27" spans="1:5" ht="15.75">
      <c r="A27" s="10" t="s">
        <v>554</v>
      </c>
      <c r="B27" s="10">
        <v>2</v>
      </c>
    </row>
    <row r="28" spans="1:5" ht="15.75">
      <c r="A28" s="10" t="s">
        <v>555</v>
      </c>
      <c r="B28" s="10">
        <v>2</v>
      </c>
    </row>
    <row r="29" spans="1:5" ht="15.75">
      <c r="A29" s="10" t="s">
        <v>556</v>
      </c>
      <c r="B29" s="10">
        <v>1</v>
      </c>
    </row>
    <row r="30" spans="1:5" ht="15.75">
      <c r="A30" s="10" t="s">
        <v>557</v>
      </c>
      <c r="B30" s="10">
        <v>4</v>
      </c>
    </row>
    <row r="31" spans="1:5" ht="15.75">
      <c r="A31" s="10" t="s">
        <v>558</v>
      </c>
      <c r="B31" s="10">
        <v>2</v>
      </c>
    </row>
    <row r="32" spans="1:5" ht="15.75">
      <c r="A32" s="10" t="s">
        <v>559</v>
      </c>
      <c r="B32" s="10">
        <v>2</v>
      </c>
    </row>
    <row r="33" spans="1:3" ht="15.75">
      <c r="A33" s="10" t="s">
        <v>560</v>
      </c>
      <c r="B33" s="10">
        <v>2</v>
      </c>
    </row>
    <row r="34" spans="1:3" ht="15.75">
      <c r="A34" s="10" t="s">
        <v>561</v>
      </c>
      <c r="B34" s="10">
        <v>2</v>
      </c>
    </row>
    <row r="35" spans="1:3" ht="15.75">
      <c r="A35" s="10" t="s">
        <v>562</v>
      </c>
      <c r="B35" s="10">
        <v>2</v>
      </c>
    </row>
    <row r="36" spans="1:3" ht="15.75">
      <c r="A36" s="10" t="s">
        <v>563</v>
      </c>
      <c r="B36" s="10">
        <v>1</v>
      </c>
    </row>
    <row r="37" spans="1:3" ht="15.75">
      <c r="A37" s="10" t="s">
        <v>564</v>
      </c>
      <c r="B37" s="10">
        <v>1</v>
      </c>
    </row>
    <row r="38" spans="1:3" ht="15.75">
      <c r="A38" s="10" t="s">
        <v>565</v>
      </c>
      <c r="B38" s="10">
        <v>2</v>
      </c>
    </row>
    <row r="39" spans="1:3" ht="15.75">
      <c r="A39" s="10" t="s">
        <v>566</v>
      </c>
      <c r="B39" s="10">
        <v>2</v>
      </c>
    </row>
    <row r="40" spans="1:3" ht="15.75">
      <c r="A40" s="10" t="s">
        <v>567</v>
      </c>
      <c r="B40" s="10">
        <v>4</v>
      </c>
    </row>
    <row r="41" spans="1:3" ht="15.75">
      <c r="A41" s="10" t="s">
        <v>568</v>
      </c>
      <c r="B41" s="10">
        <v>1</v>
      </c>
    </row>
    <row r="42" spans="1:3" ht="15.75">
      <c r="A42" s="10" t="s">
        <v>569</v>
      </c>
      <c r="B42" s="10">
        <v>4</v>
      </c>
    </row>
    <row r="43" spans="1:3" ht="15.75">
      <c r="A43" s="10" t="s">
        <v>570</v>
      </c>
      <c r="B43" s="10">
        <v>1</v>
      </c>
    </row>
    <row r="44" spans="1:3" ht="15.75">
      <c r="A44" s="10" t="s">
        <v>571</v>
      </c>
      <c r="B44" s="10">
        <v>8</v>
      </c>
    </row>
    <row r="45" spans="1:3" ht="15.75">
      <c r="A45" s="10" t="s">
        <v>572</v>
      </c>
      <c r="B45" s="10">
        <v>1</v>
      </c>
    </row>
    <row r="46" spans="1:3" ht="15.75">
      <c r="A46" s="11" t="s">
        <v>573</v>
      </c>
      <c r="B46" s="11">
        <f>SUM(B2:B45)</f>
        <v>114</v>
      </c>
    </row>
    <row r="48" spans="1:3" ht="15" customHeight="1">
      <c r="A48" s="12" t="s">
        <v>574</v>
      </c>
      <c r="B48" s="13">
        <v>26</v>
      </c>
      <c r="C48" s="14">
        <f>(B48/B53)*100</f>
        <v>22.807017543859647</v>
      </c>
    </row>
    <row r="49" spans="1:3" ht="15" customHeight="1">
      <c r="A49" s="12" t="s">
        <v>575</v>
      </c>
      <c r="B49" s="13">
        <v>9</v>
      </c>
      <c r="C49" s="14">
        <f>(B49/B53)*100</f>
        <v>7.8947368421052628</v>
      </c>
    </row>
    <row r="50" spans="1:3" ht="15" customHeight="1">
      <c r="A50" s="12" t="s">
        <v>576</v>
      </c>
      <c r="B50" s="13">
        <v>42</v>
      </c>
      <c r="C50" s="14">
        <f>(B50/B53)*100</f>
        <v>36.84210526315789</v>
      </c>
    </row>
    <row r="51" spans="1:3" ht="15" customHeight="1">
      <c r="A51" s="12" t="s">
        <v>577</v>
      </c>
      <c r="B51" s="13">
        <v>23</v>
      </c>
      <c r="C51" s="14">
        <f>(B51/B53)*100</f>
        <v>20.175438596491226</v>
      </c>
    </row>
    <row r="52" spans="1:3" ht="15" customHeight="1">
      <c r="A52" s="12" t="s">
        <v>578</v>
      </c>
      <c r="B52" s="13">
        <v>14</v>
      </c>
      <c r="C52" s="14">
        <f>(B52/B53)*100</f>
        <v>12.280701754385964</v>
      </c>
    </row>
    <row r="53" spans="1:3" ht="15" customHeight="1">
      <c r="B53" s="15">
        <f t="shared" ref="B53:C53" si="0">SUM(B48:B52)</f>
        <v>114</v>
      </c>
      <c r="C53" s="16">
        <f t="shared" si="0"/>
        <v>99.999999999999986</v>
      </c>
    </row>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3:C19"/>
  <sheetViews>
    <sheetView topLeftCell="C1" workbookViewId="0">
      <selection activeCell="C12" sqref="C12"/>
    </sheetView>
  </sheetViews>
  <sheetFormatPr baseColWidth="10" defaultColWidth="14.42578125" defaultRowHeight="15" customHeight="1"/>
  <cols>
    <col min="2" max="2" width="22.140625" customWidth="1"/>
  </cols>
  <sheetData>
    <row r="3" spans="2:3">
      <c r="B3" s="4"/>
      <c r="C3" s="17"/>
    </row>
    <row r="4" spans="2:3">
      <c r="B4" s="18" t="s">
        <v>579</v>
      </c>
      <c r="C4" s="19"/>
    </row>
    <row r="5" spans="2:3">
      <c r="B5" s="20" t="s">
        <v>214</v>
      </c>
      <c r="C5" s="21">
        <v>86</v>
      </c>
    </row>
    <row r="6" spans="2:3">
      <c r="B6" s="20" t="s">
        <v>580</v>
      </c>
      <c r="C6" s="21">
        <v>54</v>
      </c>
    </row>
    <row r="7" spans="2:3">
      <c r="B7" s="20" t="s">
        <v>210</v>
      </c>
      <c r="C7" s="21">
        <v>92</v>
      </c>
    </row>
    <row r="8" spans="2:3">
      <c r="B8" s="22" t="s">
        <v>581</v>
      </c>
      <c r="C8" s="21">
        <v>4</v>
      </c>
    </row>
    <row r="9" spans="2:3">
      <c r="B9" s="22" t="s">
        <v>582</v>
      </c>
      <c r="C9" s="21">
        <v>13</v>
      </c>
    </row>
    <row r="10" spans="2:3">
      <c r="B10" s="20" t="s">
        <v>583</v>
      </c>
      <c r="C10" s="21">
        <v>76</v>
      </c>
    </row>
    <row r="11" spans="2:3">
      <c r="B11" s="20" t="s">
        <v>402</v>
      </c>
      <c r="C11" s="21">
        <v>10</v>
      </c>
    </row>
    <row r="12" spans="2:3">
      <c r="B12" s="20" t="s">
        <v>269</v>
      </c>
      <c r="C12" s="21">
        <v>11</v>
      </c>
    </row>
    <row r="13" spans="2:3">
      <c r="B13" s="20" t="s">
        <v>492</v>
      </c>
      <c r="C13" s="21">
        <v>7</v>
      </c>
    </row>
    <row r="14" spans="2:3">
      <c r="B14" s="20" t="s">
        <v>131</v>
      </c>
      <c r="C14" s="21">
        <v>7</v>
      </c>
    </row>
    <row r="15" spans="2:3">
      <c r="B15" s="20" t="s">
        <v>584</v>
      </c>
      <c r="C15" s="21">
        <v>20</v>
      </c>
    </row>
    <row r="16" spans="2:3">
      <c r="B16" s="44" t="s">
        <v>585</v>
      </c>
      <c r="C16" s="45">
        <v>16</v>
      </c>
    </row>
    <row r="17" spans="2:3">
      <c r="B17" s="41"/>
      <c r="C17" s="42"/>
    </row>
    <row r="18" spans="2:3">
      <c r="B18" s="43"/>
      <c r="C18" s="42"/>
    </row>
    <row r="19" spans="2:3">
      <c r="B19" s="4"/>
    </row>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2"/>
  <sheetViews>
    <sheetView topLeftCell="J1" workbookViewId="0">
      <selection activeCell="C6" sqref="C6"/>
    </sheetView>
  </sheetViews>
  <sheetFormatPr baseColWidth="10" defaultColWidth="14.42578125" defaultRowHeight="15" customHeight="1"/>
  <cols>
    <col min="1" max="1" width="31.42578125" customWidth="1"/>
    <col min="2" max="3" width="5.42578125" customWidth="1"/>
    <col min="4" max="4" width="9.85546875" customWidth="1"/>
    <col min="5" max="5" width="9.28515625" customWidth="1"/>
    <col min="6" max="6" width="10" customWidth="1"/>
    <col min="7" max="7" width="9.42578125" customWidth="1"/>
    <col min="8" max="8" width="5.42578125" customWidth="1"/>
    <col min="9" max="9" width="6" customWidth="1"/>
    <col min="10" max="10" width="8" customWidth="1"/>
    <col min="11" max="11" width="7.140625" customWidth="1"/>
    <col min="12" max="13" width="9.5703125" customWidth="1"/>
    <col min="14" max="14" width="7.5703125" customWidth="1"/>
    <col min="15" max="15" width="10.42578125" customWidth="1"/>
  </cols>
  <sheetData>
    <row r="1" spans="1:26" ht="15" customHeight="1">
      <c r="B1" s="124" t="s">
        <v>586</v>
      </c>
      <c r="C1" s="125"/>
      <c r="D1" s="125"/>
      <c r="E1" s="125"/>
      <c r="F1" s="125"/>
      <c r="G1" s="125"/>
      <c r="H1" s="125"/>
      <c r="I1" s="125"/>
      <c r="J1" s="125"/>
      <c r="K1" s="125"/>
      <c r="L1" s="125"/>
      <c r="M1" s="125"/>
      <c r="N1" s="125"/>
    </row>
    <row r="2" spans="1:26" ht="51">
      <c r="A2" s="25" t="s">
        <v>587</v>
      </c>
      <c r="B2" s="25" t="s">
        <v>214</v>
      </c>
      <c r="C2" s="25" t="s">
        <v>210</v>
      </c>
      <c r="D2" s="25" t="s">
        <v>588</v>
      </c>
      <c r="E2" s="25" t="s">
        <v>589</v>
      </c>
      <c r="F2" s="25" t="s">
        <v>590</v>
      </c>
      <c r="G2" s="25" t="s">
        <v>591</v>
      </c>
      <c r="H2" s="25" t="s">
        <v>402</v>
      </c>
      <c r="I2" s="25" t="s">
        <v>269</v>
      </c>
      <c r="J2" s="25" t="s">
        <v>492</v>
      </c>
      <c r="K2" s="25" t="s">
        <v>131</v>
      </c>
      <c r="L2" s="25" t="s">
        <v>592</v>
      </c>
      <c r="M2" s="25" t="s">
        <v>582</v>
      </c>
      <c r="N2" s="25" t="s">
        <v>593</v>
      </c>
    </row>
    <row r="3" spans="1:26" ht="15" customHeight="1">
      <c r="A3" s="26" t="s">
        <v>329</v>
      </c>
      <c r="B3" s="27">
        <v>28</v>
      </c>
      <c r="C3" s="27">
        <v>26</v>
      </c>
      <c r="D3" s="27">
        <v>10</v>
      </c>
      <c r="E3" s="27">
        <v>5</v>
      </c>
      <c r="F3" s="27">
        <v>28</v>
      </c>
      <c r="G3" s="27">
        <v>27</v>
      </c>
      <c r="H3" s="27">
        <v>7</v>
      </c>
      <c r="I3" s="27">
        <v>2</v>
      </c>
      <c r="J3" s="27">
        <v>2</v>
      </c>
      <c r="K3" s="27">
        <v>0</v>
      </c>
      <c r="L3" s="27">
        <v>1</v>
      </c>
      <c r="M3" s="27">
        <v>4</v>
      </c>
      <c r="N3" s="27">
        <v>7</v>
      </c>
    </row>
    <row r="4" spans="1:26" ht="15" customHeight="1">
      <c r="A4" s="26" t="s">
        <v>456</v>
      </c>
      <c r="B4" s="27">
        <v>31</v>
      </c>
      <c r="C4" s="27">
        <v>34</v>
      </c>
      <c r="D4" s="27">
        <v>8</v>
      </c>
      <c r="E4" s="27">
        <v>5</v>
      </c>
      <c r="F4" s="27">
        <v>29</v>
      </c>
      <c r="G4" s="27">
        <v>27</v>
      </c>
      <c r="H4" s="27">
        <v>7</v>
      </c>
      <c r="I4" s="27">
        <v>2</v>
      </c>
      <c r="J4" s="27">
        <v>3</v>
      </c>
      <c r="K4" s="27">
        <v>0</v>
      </c>
      <c r="L4" s="27">
        <v>1</v>
      </c>
      <c r="M4" s="27">
        <v>5</v>
      </c>
      <c r="N4" s="27">
        <v>8</v>
      </c>
    </row>
    <row r="5" spans="1:26" ht="15" customHeight="1">
      <c r="A5" s="26" t="s">
        <v>453</v>
      </c>
      <c r="B5" s="27">
        <v>36</v>
      </c>
      <c r="C5" s="27">
        <v>51</v>
      </c>
      <c r="D5" s="27">
        <v>11</v>
      </c>
      <c r="E5" s="27">
        <v>6</v>
      </c>
      <c r="F5" s="27">
        <v>26</v>
      </c>
      <c r="G5" s="27">
        <v>25</v>
      </c>
      <c r="H5" s="27">
        <v>9</v>
      </c>
      <c r="I5" s="27">
        <v>2</v>
      </c>
      <c r="J5" s="27">
        <v>3</v>
      </c>
      <c r="K5" s="27">
        <v>0</v>
      </c>
      <c r="L5" s="27">
        <v>1</v>
      </c>
      <c r="M5" s="27">
        <v>2</v>
      </c>
      <c r="N5" s="27">
        <v>7</v>
      </c>
    </row>
    <row r="6" spans="1:26" ht="15" customHeight="1">
      <c r="A6" s="26" t="s">
        <v>147</v>
      </c>
      <c r="B6" s="27">
        <v>49</v>
      </c>
      <c r="C6" s="27">
        <v>57</v>
      </c>
      <c r="D6" s="27">
        <v>13</v>
      </c>
      <c r="E6" s="27">
        <v>7</v>
      </c>
      <c r="F6" s="27">
        <v>46</v>
      </c>
      <c r="G6" s="27">
        <v>40</v>
      </c>
      <c r="H6" s="27">
        <v>7</v>
      </c>
      <c r="I6" s="27">
        <v>5</v>
      </c>
      <c r="J6" s="27">
        <v>3</v>
      </c>
      <c r="K6" s="27">
        <v>1</v>
      </c>
      <c r="L6" s="27">
        <v>2</v>
      </c>
      <c r="M6" s="27">
        <v>4</v>
      </c>
      <c r="N6" s="27">
        <v>14</v>
      </c>
    </row>
    <row r="7" spans="1:26" ht="15" customHeight="1">
      <c r="A7" s="26" t="s">
        <v>150</v>
      </c>
      <c r="B7" s="27">
        <v>25</v>
      </c>
      <c r="C7" s="27">
        <v>19</v>
      </c>
      <c r="D7" s="27">
        <v>5</v>
      </c>
      <c r="E7" s="27">
        <v>8</v>
      </c>
      <c r="F7" s="27">
        <v>16</v>
      </c>
      <c r="G7" s="27">
        <v>14</v>
      </c>
      <c r="H7" s="27">
        <v>1</v>
      </c>
      <c r="I7" s="27">
        <v>0</v>
      </c>
      <c r="J7" s="27">
        <v>3</v>
      </c>
      <c r="K7" s="27">
        <v>0</v>
      </c>
      <c r="L7" s="27">
        <v>1</v>
      </c>
      <c r="M7" s="27">
        <v>1</v>
      </c>
      <c r="N7" s="27">
        <v>6</v>
      </c>
    </row>
    <row r="8" spans="1:26" ht="15" customHeight="1">
      <c r="A8" s="26" t="s">
        <v>594</v>
      </c>
      <c r="B8" s="27">
        <v>2</v>
      </c>
      <c r="C8" s="27">
        <v>1</v>
      </c>
      <c r="D8" s="27">
        <v>0</v>
      </c>
      <c r="E8" s="27">
        <v>1</v>
      </c>
      <c r="F8" s="27">
        <v>0</v>
      </c>
      <c r="G8" s="27">
        <v>0</v>
      </c>
      <c r="H8" s="27">
        <v>2</v>
      </c>
      <c r="I8" s="27">
        <v>0</v>
      </c>
      <c r="J8" s="27">
        <v>0</v>
      </c>
      <c r="K8" s="27">
        <v>0</v>
      </c>
      <c r="L8" s="27">
        <v>0</v>
      </c>
      <c r="M8" s="27">
        <v>0</v>
      </c>
      <c r="N8" s="27">
        <v>1</v>
      </c>
    </row>
    <row r="9" spans="1:26" ht="15" customHeight="1">
      <c r="A9" s="26" t="s">
        <v>595</v>
      </c>
      <c r="B9" s="27">
        <v>5</v>
      </c>
      <c r="C9" s="27">
        <v>3</v>
      </c>
      <c r="D9" s="27">
        <v>0</v>
      </c>
      <c r="E9" s="27">
        <v>1</v>
      </c>
      <c r="F9" s="27">
        <v>5</v>
      </c>
      <c r="G9" s="27">
        <v>3</v>
      </c>
      <c r="H9" s="27">
        <v>1</v>
      </c>
      <c r="I9" s="27">
        <v>1</v>
      </c>
      <c r="J9" s="27">
        <v>0</v>
      </c>
      <c r="K9" s="27">
        <v>0</v>
      </c>
      <c r="L9" s="27">
        <v>0</v>
      </c>
      <c r="M9" s="27">
        <v>2</v>
      </c>
      <c r="N9" s="27">
        <v>3</v>
      </c>
    </row>
    <row r="10" spans="1:26" ht="15" customHeight="1">
      <c r="A10" s="26" t="s">
        <v>596</v>
      </c>
      <c r="B10" s="27">
        <v>0</v>
      </c>
      <c r="C10" s="27">
        <v>2</v>
      </c>
      <c r="D10" s="27">
        <v>0</v>
      </c>
      <c r="E10" s="27">
        <v>0</v>
      </c>
      <c r="F10" s="27">
        <v>0</v>
      </c>
      <c r="G10" s="27">
        <v>0</v>
      </c>
      <c r="H10" s="27">
        <v>0</v>
      </c>
      <c r="I10" s="27">
        <v>0</v>
      </c>
      <c r="J10" s="27">
        <v>0</v>
      </c>
      <c r="K10" s="27">
        <v>0</v>
      </c>
      <c r="L10" s="27">
        <v>0</v>
      </c>
      <c r="M10" s="27">
        <v>0</v>
      </c>
      <c r="N10" s="27">
        <v>1</v>
      </c>
    </row>
    <row r="11" spans="1:26" ht="15" customHeight="1">
      <c r="A11" s="26" t="s">
        <v>280</v>
      </c>
      <c r="B11" s="27">
        <v>9</v>
      </c>
      <c r="C11" s="27">
        <v>11</v>
      </c>
      <c r="D11" s="27">
        <v>0</v>
      </c>
      <c r="E11" s="27">
        <v>2</v>
      </c>
      <c r="F11" s="27">
        <v>6</v>
      </c>
      <c r="G11" s="27">
        <v>5</v>
      </c>
      <c r="H11" s="27">
        <v>2</v>
      </c>
      <c r="I11" s="27">
        <v>3</v>
      </c>
      <c r="J11" s="27">
        <v>0</v>
      </c>
      <c r="K11" s="27">
        <v>1</v>
      </c>
      <c r="L11" s="27">
        <v>0</v>
      </c>
      <c r="M11" s="27">
        <v>0</v>
      </c>
      <c r="N11" s="27">
        <v>2</v>
      </c>
    </row>
    <row r="12" spans="1:26" ht="15" customHeight="1">
      <c r="A12" s="26" t="s">
        <v>597</v>
      </c>
      <c r="B12" s="27">
        <v>0</v>
      </c>
      <c r="C12" s="27">
        <v>0</v>
      </c>
      <c r="D12" s="27">
        <v>0</v>
      </c>
      <c r="E12" s="27">
        <v>0</v>
      </c>
      <c r="F12" s="27">
        <v>0</v>
      </c>
      <c r="G12" s="27">
        <v>2</v>
      </c>
      <c r="H12" s="27">
        <v>0</v>
      </c>
      <c r="I12" s="27">
        <v>0</v>
      </c>
      <c r="J12" s="27">
        <v>0</v>
      </c>
      <c r="K12" s="27">
        <v>0</v>
      </c>
      <c r="L12" s="27">
        <v>0</v>
      </c>
      <c r="M12" s="27">
        <v>1</v>
      </c>
      <c r="N12" s="27">
        <v>0</v>
      </c>
      <c r="O12" s="4"/>
      <c r="P12" s="4"/>
      <c r="Q12" s="4"/>
      <c r="R12" s="4"/>
      <c r="S12" s="4"/>
      <c r="T12" s="4"/>
      <c r="U12" s="4"/>
      <c r="V12" s="4"/>
      <c r="W12" s="4"/>
      <c r="X12" s="4"/>
      <c r="Y12" s="4"/>
      <c r="Z12" s="4"/>
    </row>
    <row r="13" spans="1:26" ht="15" customHeight="1">
      <c r="A13" s="26" t="s">
        <v>598</v>
      </c>
      <c r="B13" s="27">
        <v>0</v>
      </c>
      <c r="C13" s="27">
        <v>0</v>
      </c>
      <c r="D13" s="27">
        <v>0</v>
      </c>
      <c r="E13" s="27">
        <v>0</v>
      </c>
      <c r="F13" s="27">
        <v>1</v>
      </c>
      <c r="G13" s="27">
        <v>0</v>
      </c>
      <c r="H13" s="27">
        <v>0</v>
      </c>
      <c r="I13" s="27">
        <v>0</v>
      </c>
      <c r="J13" s="27">
        <v>0</v>
      </c>
      <c r="K13" s="27">
        <v>1</v>
      </c>
      <c r="L13" s="27">
        <v>0</v>
      </c>
      <c r="M13" s="27">
        <v>0</v>
      </c>
      <c r="N13" s="27">
        <v>0</v>
      </c>
    </row>
    <row r="14" spans="1:26" ht="15" customHeight="1">
      <c r="A14" s="28" t="s">
        <v>599</v>
      </c>
      <c r="B14" s="27">
        <v>15</v>
      </c>
      <c r="C14" s="27">
        <v>17</v>
      </c>
      <c r="D14" s="27">
        <v>5</v>
      </c>
      <c r="E14" s="27">
        <v>2</v>
      </c>
      <c r="F14" s="27">
        <v>6</v>
      </c>
      <c r="G14" s="27">
        <v>7</v>
      </c>
      <c r="H14" s="27">
        <v>3</v>
      </c>
      <c r="I14" s="27">
        <v>0</v>
      </c>
      <c r="J14" s="27">
        <v>1</v>
      </c>
      <c r="K14" s="27">
        <v>0</v>
      </c>
      <c r="L14" s="27">
        <v>1</v>
      </c>
      <c r="M14" s="27">
        <v>1</v>
      </c>
      <c r="N14" s="27">
        <v>3</v>
      </c>
    </row>
    <row r="15" spans="1:26" ht="15" customHeight="1">
      <c r="A15" s="26" t="s">
        <v>600</v>
      </c>
      <c r="B15" s="27">
        <v>4</v>
      </c>
      <c r="C15" s="27">
        <v>7</v>
      </c>
      <c r="D15" s="27">
        <v>2</v>
      </c>
      <c r="E15" s="27">
        <v>1</v>
      </c>
      <c r="F15" s="27">
        <v>3</v>
      </c>
      <c r="G15" s="27">
        <v>3</v>
      </c>
      <c r="H15" s="27">
        <v>1</v>
      </c>
      <c r="I15" s="27">
        <v>0</v>
      </c>
      <c r="J15" s="27">
        <v>2</v>
      </c>
      <c r="K15" s="27">
        <v>0</v>
      </c>
      <c r="L15" s="27">
        <v>0</v>
      </c>
      <c r="M15" s="27">
        <v>1</v>
      </c>
      <c r="N15" s="27">
        <v>1</v>
      </c>
    </row>
    <row r="16" spans="1:26" ht="15" customHeight="1">
      <c r="A16" s="29" t="s">
        <v>601</v>
      </c>
      <c r="B16" s="27">
        <v>0</v>
      </c>
      <c r="C16" s="27">
        <v>1</v>
      </c>
      <c r="D16" s="27">
        <v>0</v>
      </c>
      <c r="E16" s="27">
        <v>0</v>
      </c>
      <c r="F16" s="27">
        <v>0</v>
      </c>
      <c r="G16" s="27">
        <v>0</v>
      </c>
      <c r="H16" s="27">
        <v>0</v>
      </c>
      <c r="I16" s="27">
        <v>1</v>
      </c>
      <c r="J16" s="27">
        <v>0</v>
      </c>
      <c r="K16" s="27">
        <v>0</v>
      </c>
      <c r="L16" s="27">
        <v>0</v>
      </c>
      <c r="M16" s="27">
        <v>0</v>
      </c>
      <c r="N16" s="27">
        <v>0</v>
      </c>
    </row>
    <row r="17" spans="1:14" ht="15" customHeight="1">
      <c r="A17" s="26" t="s">
        <v>602</v>
      </c>
      <c r="B17" s="27">
        <v>0</v>
      </c>
      <c r="C17" s="27">
        <v>3</v>
      </c>
      <c r="D17" s="27">
        <v>0</v>
      </c>
      <c r="E17" s="27">
        <v>0</v>
      </c>
      <c r="F17" s="27">
        <v>0</v>
      </c>
      <c r="G17" s="27">
        <v>0</v>
      </c>
      <c r="H17" s="27">
        <v>0</v>
      </c>
      <c r="I17" s="27">
        <v>1</v>
      </c>
      <c r="J17" s="27">
        <v>0</v>
      </c>
      <c r="K17" s="27">
        <v>0</v>
      </c>
      <c r="L17" s="27">
        <v>0</v>
      </c>
      <c r="M17" s="27">
        <v>0</v>
      </c>
      <c r="N17" s="27">
        <v>0</v>
      </c>
    </row>
    <row r="18" spans="1:14" ht="15" customHeight="1">
      <c r="A18" s="29" t="s">
        <v>603</v>
      </c>
      <c r="B18" s="27">
        <v>0</v>
      </c>
      <c r="C18" s="27">
        <v>0</v>
      </c>
      <c r="D18" s="27">
        <v>0</v>
      </c>
      <c r="E18" s="27">
        <v>0</v>
      </c>
      <c r="F18" s="27">
        <v>0</v>
      </c>
      <c r="G18" s="27">
        <v>1</v>
      </c>
      <c r="H18" s="27">
        <v>0</v>
      </c>
      <c r="I18" s="27">
        <v>0</v>
      </c>
      <c r="J18" s="27">
        <v>0</v>
      </c>
      <c r="K18" s="27">
        <v>0</v>
      </c>
      <c r="L18" s="27">
        <v>0</v>
      </c>
      <c r="M18" s="27">
        <v>0</v>
      </c>
      <c r="N18" s="27">
        <v>0</v>
      </c>
    </row>
    <row r="19" spans="1:14" ht="15" customHeight="1">
      <c r="A19" s="29" t="s">
        <v>604</v>
      </c>
      <c r="B19" s="27">
        <v>3</v>
      </c>
      <c r="C19" s="27">
        <v>6</v>
      </c>
      <c r="D19" s="27">
        <v>1</v>
      </c>
      <c r="E19" s="27">
        <v>1</v>
      </c>
      <c r="F19" s="27">
        <v>2</v>
      </c>
      <c r="G19" s="27">
        <v>2</v>
      </c>
      <c r="H19" s="27">
        <v>1</v>
      </c>
      <c r="I19" s="27">
        <v>0</v>
      </c>
      <c r="J19" s="27">
        <v>1</v>
      </c>
      <c r="K19" s="27">
        <v>0</v>
      </c>
      <c r="L19" s="27">
        <v>0</v>
      </c>
      <c r="M19" s="27">
        <v>1</v>
      </c>
      <c r="N19" s="27">
        <v>2</v>
      </c>
    </row>
    <row r="20" spans="1:14" ht="15" customHeight="1">
      <c r="A20" s="29" t="s">
        <v>605</v>
      </c>
      <c r="B20" s="27">
        <v>1</v>
      </c>
      <c r="C20" s="27">
        <v>3</v>
      </c>
      <c r="D20" s="27">
        <v>0</v>
      </c>
      <c r="E20" s="27">
        <v>0</v>
      </c>
      <c r="F20" s="27">
        <v>0</v>
      </c>
      <c r="G20" s="27">
        <v>1</v>
      </c>
      <c r="H20" s="27">
        <v>0</v>
      </c>
      <c r="I20" s="27">
        <v>2</v>
      </c>
      <c r="J20" s="27">
        <v>0</v>
      </c>
      <c r="K20" s="27">
        <v>2</v>
      </c>
      <c r="L20" s="27">
        <v>0</v>
      </c>
      <c r="M20" s="27">
        <v>0</v>
      </c>
      <c r="N20" s="27">
        <v>1</v>
      </c>
    </row>
    <row r="21" spans="1:14" ht="15" customHeight="1">
      <c r="A21" s="29" t="s">
        <v>606</v>
      </c>
      <c r="B21" s="27">
        <v>0</v>
      </c>
      <c r="C21" s="27">
        <v>0</v>
      </c>
      <c r="D21" s="27">
        <v>0</v>
      </c>
      <c r="E21" s="27"/>
      <c r="F21" s="27">
        <v>0</v>
      </c>
      <c r="G21" s="27">
        <v>0</v>
      </c>
      <c r="H21" s="27">
        <v>0</v>
      </c>
      <c r="I21" s="27">
        <v>0</v>
      </c>
      <c r="J21" s="27">
        <v>0</v>
      </c>
      <c r="K21" s="27">
        <v>0</v>
      </c>
      <c r="L21" s="27">
        <v>0</v>
      </c>
      <c r="M21" s="27">
        <v>0</v>
      </c>
      <c r="N21" s="27">
        <v>0</v>
      </c>
    </row>
    <row r="22" spans="1:14">
      <c r="A22" s="29" t="s">
        <v>108</v>
      </c>
      <c r="B22" s="27">
        <v>17</v>
      </c>
      <c r="C22" s="27">
        <v>16</v>
      </c>
      <c r="D22" s="27">
        <v>3</v>
      </c>
      <c r="E22" s="27">
        <v>4</v>
      </c>
      <c r="F22" s="27">
        <v>6</v>
      </c>
      <c r="G22" s="27">
        <v>12</v>
      </c>
      <c r="H22" s="27">
        <v>6</v>
      </c>
      <c r="I22" s="27">
        <v>2</v>
      </c>
      <c r="J22" s="27">
        <v>2</v>
      </c>
      <c r="K22" s="27">
        <v>0</v>
      </c>
      <c r="L22" s="27">
        <v>0</v>
      </c>
      <c r="M22" s="27">
        <v>5</v>
      </c>
      <c r="N22" s="27">
        <v>5</v>
      </c>
    </row>
  </sheetData>
  <mergeCells count="1">
    <mergeCell ref="B1:N1"/>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28"/>
  <sheetViews>
    <sheetView topLeftCell="A61" workbookViewId="0">
      <selection activeCell="A52" sqref="A52"/>
    </sheetView>
  </sheetViews>
  <sheetFormatPr baseColWidth="10" defaultColWidth="14.42578125" defaultRowHeight="15" customHeight="1"/>
  <cols>
    <col min="1" max="1" width="33.7109375" customWidth="1"/>
    <col min="2" max="13" width="10.7109375" customWidth="1"/>
  </cols>
  <sheetData>
    <row r="1" spans="1:7" s="52" customFormat="1" ht="15" customHeight="1">
      <c r="A1" s="82" t="s">
        <v>626</v>
      </c>
    </row>
    <row r="2" spans="1:7" ht="15" customHeight="1">
      <c r="A2" s="54" t="s">
        <v>587</v>
      </c>
      <c r="B2" s="30" t="s">
        <v>615</v>
      </c>
      <c r="C2" s="32" t="s">
        <v>335</v>
      </c>
      <c r="D2" s="30" t="s">
        <v>616</v>
      </c>
      <c r="E2" s="60" t="s">
        <v>617</v>
      </c>
      <c r="F2" s="60" t="s">
        <v>618</v>
      </c>
    </row>
    <row r="3" spans="1:7" ht="15" customHeight="1">
      <c r="A3" s="24" t="s">
        <v>119</v>
      </c>
      <c r="B3" s="31">
        <v>2</v>
      </c>
      <c r="C3" s="31">
        <v>7</v>
      </c>
      <c r="D3" s="46">
        <v>25</v>
      </c>
      <c r="E3" s="46">
        <v>1</v>
      </c>
      <c r="F3" s="46">
        <v>9</v>
      </c>
      <c r="G3">
        <v>44</v>
      </c>
    </row>
    <row r="4" spans="1:7" ht="15" customHeight="1">
      <c r="A4" s="24" t="s">
        <v>20</v>
      </c>
      <c r="B4" s="31">
        <v>5</v>
      </c>
      <c r="C4" s="31">
        <v>12</v>
      </c>
      <c r="D4" s="46">
        <v>24</v>
      </c>
      <c r="E4" s="46">
        <v>5</v>
      </c>
      <c r="F4" s="46">
        <v>11</v>
      </c>
      <c r="G4">
        <v>57</v>
      </c>
    </row>
    <row r="5" spans="1:7" ht="15" customHeight="1">
      <c r="A5" s="24" t="s">
        <v>619</v>
      </c>
      <c r="B5" s="31">
        <v>2</v>
      </c>
      <c r="C5" s="31">
        <v>5</v>
      </c>
      <c r="D5" s="46">
        <v>10</v>
      </c>
      <c r="E5" s="46">
        <v>2</v>
      </c>
      <c r="F5" s="46">
        <v>4</v>
      </c>
      <c r="G5">
        <f t="shared" ref="G5:G22" si="0">SUM(B5:F5)</f>
        <v>23</v>
      </c>
    </row>
    <row r="6" spans="1:7" ht="15" customHeight="1">
      <c r="A6" s="24" t="s">
        <v>34</v>
      </c>
      <c r="B6" s="31">
        <v>13</v>
      </c>
      <c r="C6" s="31">
        <v>15</v>
      </c>
      <c r="D6" s="46">
        <v>39</v>
      </c>
      <c r="E6" s="46">
        <v>3</v>
      </c>
      <c r="F6" s="46">
        <v>12</v>
      </c>
      <c r="G6">
        <f t="shared" si="0"/>
        <v>82</v>
      </c>
    </row>
    <row r="7" spans="1:7" ht="15" customHeight="1">
      <c r="A7" s="24" t="s">
        <v>8</v>
      </c>
      <c r="B7" s="31">
        <v>10</v>
      </c>
      <c r="C7" s="31">
        <v>11</v>
      </c>
      <c r="D7" s="46">
        <v>31</v>
      </c>
      <c r="E7" s="46">
        <v>6</v>
      </c>
      <c r="F7" s="46">
        <v>14</v>
      </c>
      <c r="G7">
        <f t="shared" si="0"/>
        <v>72</v>
      </c>
    </row>
    <row r="8" spans="1:7" ht="15" customHeight="1">
      <c r="A8" s="24" t="s">
        <v>594</v>
      </c>
      <c r="B8" s="31">
        <v>0</v>
      </c>
      <c r="C8" s="31">
        <v>0</v>
      </c>
      <c r="D8" s="46">
        <v>2</v>
      </c>
      <c r="E8" s="46">
        <v>0</v>
      </c>
      <c r="F8" s="46">
        <v>1</v>
      </c>
      <c r="G8">
        <f t="shared" si="0"/>
        <v>3</v>
      </c>
    </row>
    <row r="9" spans="1:7" ht="15" customHeight="1">
      <c r="A9" s="24" t="s">
        <v>40</v>
      </c>
      <c r="B9" s="31">
        <v>1</v>
      </c>
      <c r="C9" s="31">
        <v>1</v>
      </c>
      <c r="D9" s="31">
        <v>5</v>
      </c>
      <c r="E9" s="31">
        <v>1</v>
      </c>
      <c r="F9" s="31">
        <v>0</v>
      </c>
      <c r="G9">
        <f t="shared" si="0"/>
        <v>8</v>
      </c>
    </row>
    <row r="10" spans="1:7" ht="15" customHeight="1">
      <c r="A10" s="24" t="s">
        <v>603</v>
      </c>
      <c r="B10" s="31">
        <v>1</v>
      </c>
      <c r="C10" s="31">
        <v>0</v>
      </c>
      <c r="D10" s="31">
        <v>1</v>
      </c>
      <c r="E10" s="31">
        <v>0</v>
      </c>
      <c r="F10" s="31">
        <v>1</v>
      </c>
      <c r="G10">
        <f t="shared" si="0"/>
        <v>3</v>
      </c>
    </row>
    <row r="11" spans="1:7" ht="15" customHeight="1">
      <c r="A11" s="24" t="s">
        <v>608</v>
      </c>
      <c r="B11" s="31">
        <v>7</v>
      </c>
      <c r="C11" s="31">
        <v>3</v>
      </c>
      <c r="D11" s="31">
        <v>9</v>
      </c>
      <c r="E11" s="31">
        <v>1</v>
      </c>
      <c r="F11" s="31">
        <v>3</v>
      </c>
      <c r="G11">
        <f t="shared" si="0"/>
        <v>23</v>
      </c>
    </row>
    <row r="12" spans="1:7" ht="15" customHeight="1">
      <c r="A12" s="24" t="s">
        <v>604</v>
      </c>
      <c r="B12" s="31">
        <v>0</v>
      </c>
      <c r="C12" s="31">
        <v>1</v>
      </c>
      <c r="D12" s="31">
        <v>5</v>
      </c>
      <c r="E12" s="31">
        <v>0</v>
      </c>
      <c r="F12" s="31">
        <v>0</v>
      </c>
      <c r="G12">
        <f t="shared" si="0"/>
        <v>6</v>
      </c>
    </row>
    <row r="13" spans="1:7" ht="15" customHeight="1">
      <c r="A13" s="24" t="s">
        <v>264</v>
      </c>
      <c r="B13" s="31">
        <v>0</v>
      </c>
      <c r="C13" s="31">
        <v>0</v>
      </c>
      <c r="D13" s="31">
        <v>2</v>
      </c>
      <c r="E13" s="31">
        <v>0</v>
      </c>
      <c r="F13" s="31">
        <v>0</v>
      </c>
      <c r="G13">
        <f t="shared" si="0"/>
        <v>2</v>
      </c>
    </row>
    <row r="14" spans="1:7" ht="15" customHeight="1">
      <c r="A14" s="24" t="s">
        <v>620</v>
      </c>
      <c r="B14" s="31">
        <v>0</v>
      </c>
      <c r="C14" s="31">
        <v>1</v>
      </c>
      <c r="D14" s="31">
        <v>1</v>
      </c>
      <c r="E14" s="31">
        <v>0</v>
      </c>
      <c r="F14" s="31">
        <v>0</v>
      </c>
      <c r="G14">
        <f t="shared" si="0"/>
        <v>2</v>
      </c>
    </row>
    <row r="15" spans="1:7" ht="15" customHeight="1">
      <c r="A15" s="24" t="s">
        <v>627</v>
      </c>
      <c r="B15" s="31">
        <v>0</v>
      </c>
      <c r="C15" s="31">
        <v>0</v>
      </c>
      <c r="D15" s="31">
        <v>3</v>
      </c>
      <c r="E15" s="31">
        <v>0</v>
      </c>
      <c r="F15" s="31">
        <v>0</v>
      </c>
      <c r="G15">
        <f t="shared" si="0"/>
        <v>3</v>
      </c>
    </row>
    <row r="16" spans="1:7" ht="15" customHeight="1">
      <c r="A16" s="24" t="s">
        <v>623</v>
      </c>
      <c r="B16" s="31">
        <v>0</v>
      </c>
      <c r="C16" s="31">
        <v>1</v>
      </c>
      <c r="D16" s="31">
        <v>1</v>
      </c>
      <c r="E16" s="31">
        <v>0</v>
      </c>
      <c r="F16" s="31">
        <v>0</v>
      </c>
      <c r="G16">
        <f t="shared" si="0"/>
        <v>2</v>
      </c>
    </row>
    <row r="17" spans="1:13" ht="15" customHeight="1">
      <c r="A17" s="24" t="s">
        <v>624</v>
      </c>
      <c r="B17" s="31">
        <v>0</v>
      </c>
      <c r="C17" s="31">
        <v>1</v>
      </c>
      <c r="D17" s="31">
        <v>3</v>
      </c>
      <c r="E17" s="31">
        <v>0</v>
      </c>
      <c r="F17" s="31">
        <v>0</v>
      </c>
      <c r="G17">
        <f t="shared" si="0"/>
        <v>4</v>
      </c>
    </row>
    <row r="18" spans="1:13" ht="15" customHeight="1">
      <c r="A18" s="24" t="s">
        <v>613</v>
      </c>
      <c r="B18" s="31">
        <v>0</v>
      </c>
      <c r="C18" s="31">
        <v>2</v>
      </c>
      <c r="D18" s="31">
        <v>1</v>
      </c>
      <c r="E18" s="31">
        <v>0</v>
      </c>
      <c r="F18" s="31">
        <v>0</v>
      </c>
      <c r="G18">
        <f t="shared" si="0"/>
        <v>3</v>
      </c>
    </row>
    <row r="19" spans="1:13" ht="15" customHeight="1">
      <c r="A19" s="24" t="s">
        <v>628</v>
      </c>
      <c r="B19" s="46">
        <v>0</v>
      </c>
      <c r="C19" s="46">
        <v>1</v>
      </c>
      <c r="D19" s="46">
        <v>1</v>
      </c>
      <c r="E19" s="46">
        <v>0</v>
      </c>
      <c r="F19" s="46">
        <v>0</v>
      </c>
      <c r="G19">
        <f t="shared" si="0"/>
        <v>2</v>
      </c>
    </row>
    <row r="20" spans="1:13" ht="15" customHeight="1">
      <c r="A20" s="24" t="s">
        <v>108</v>
      </c>
      <c r="B20" s="46">
        <v>5</v>
      </c>
      <c r="C20" s="46">
        <v>9</v>
      </c>
      <c r="D20" s="46">
        <v>8</v>
      </c>
      <c r="E20" s="46">
        <v>1</v>
      </c>
      <c r="F20" s="46">
        <v>5</v>
      </c>
      <c r="G20">
        <f t="shared" si="0"/>
        <v>28</v>
      </c>
    </row>
    <row r="21" spans="1:13" ht="15" customHeight="1">
      <c r="A21" s="24" t="s">
        <v>607</v>
      </c>
      <c r="B21" s="46">
        <v>1</v>
      </c>
      <c r="C21" s="46">
        <v>3</v>
      </c>
      <c r="D21" s="46">
        <v>9</v>
      </c>
      <c r="E21" s="46">
        <v>0</v>
      </c>
      <c r="F21" s="46">
        <v>4</v>
      </c>
      <c r="G21">
        <f t="shared" si="0"/>
        <v>17</v>
      </c>
    </row>
    <row r="22" spans="1:13" ht="15" customHeight="1">
      <c r="A22" s="24" t="s">
        <v>63</v>
      </c>
      <c r="B22" s="46">
        <v>6</v>
      </c>
      <c r="C22" s="46">
        <v>6</v>
      </c>
      <c r="D22" s="46">
        <v>19</v>
      </c>
      <c r="E22" s="46">
        <v>2</v>
      </c>
      <c r="F22" s="46">
        <v>6</v>
      </c>
      <c r="G22">
        <f t="shared" si="0"/>
        <v>39</v>
      </c>
    </row>
    <row r="23" spans="1:13" ht="15" customHeight="1">
      <c r="B23">
        <f>SUM(B3:B22)</f>
        <v>53</v>
      </c>
      <c r="C23">
        <f>SUM(C3:C22)</f>
        <v>79</v>
      </c>
      <c r="D23">
        <f>SUM(D3:D22)</f>
        <v>199</v>
      </c>
      <c r="E23">
        <f>SUM(E3:E22)</f>
        <v>22</v>
      </c>
      <c r="F23">
        <f>SUM(F3:F22)</f>
        <v>70</v>
      </c>
    </row>
    <row r="24" spans="1:13" ht="15" customHeight="1">
      <c r="A24" s="58"/>
      <c r="B24" s="58" t="s">
        <v>614</v>
      </c>
      <c r="C24" s="58"/>
      <c r="D24" s="58"/>
      <c r="E24" s="58"/>
      <c r="F24" s="58"/>
      <c r="G24" s="58"/>
      <c r="H24" s="58"/>
      <c r="I24" s="58"/>
      <c r="J24" s="58"/>
      <c r="K24" s="58"/>
      <c r="L24" s="55"/>
      <c r="M24" s="55"/>
    </row>
    <row r="25" spans="1:13" ht="15" customHeight="1">
      <c r="A25" s="58" t="s">
        <v>587</v>
      </c>
      <c r="B25" s="58" t="s">
        <v>574</v>
      </c>
      <c r="C25" s="58"/>
      <c r="D25" s="58" t="s">
        <v>335</v>
      </c>
      <c r="E25" s="58"/>
      <c r="F25" s="58" t="s">
        <v>616</v>
      </c>
      <c r="G25" s="56"/>
      <c r="H25" s="56" t="s">
        <v>575</v>
      </c>
      <c r="I25" s="56"/>
      <c r="J25" s="56" t="s">
        <v>578</v>
      </c>
      <c r="K25" s="58"/>
      <c r="M25" s="55"/>
    </row>
    <row r="26" spans="1:13" ht="15" customHeight="1">
      <c r="A26" s="58"/>
      <c r="B26" s="58" t="s">
        <v>722</v>
      </c>
      <c r="C26" s="57" t="s">
        <v>726</v>
      </c>
      <c r="D26" s="58" t="s">
        <v>722</v>
      </c>
      <c r="E26" s="57" t="s">
        <v>726</v>
      </c>
      <c r="F26" s="58" t="s">
        <v>722</v>
      </c>
      <c r="G26" s="57" t="s">
        <v>726</v>
      </c>
      <c r="H26" s="58" t="s">
        <v>722</v>
      </c>
      <c r="I26" s="57" t="s">
        <v>727</v>
      </c>
      <c r="J26" s="58" t="s">
        <v>722</v>
      </c>
      <c r="K26" s="57" t="s">
        <v>726</v>
      </c>
      <c r="M26" s="55"/>
    </row>
    <row r="27" spans="1:13" ht="15" customHeight="1">
      <c r="A27" s="59" t="s">
        <v>329</v>
      </c>
      <c r="B27" s="58">
        <v>101</v>
      </c>
      <c r="C27" s="58">
        <v>2</v>
      </c>
      <c r="D27" s="58">
        <v>6583</v>
      </c>
      <c r="E27" s="58">
        <v>7</v>
      </c>
      <c r="F27" s="58">
        <v>15260</v>
      </c>
      <c r="G27" s="58">
        <v>25</v>
      </c>
      <c r="H27" s="58">
        <v>402</v>
      </c>
      <c r="I27" s="58">
        <v>1</v>
      </c>
      <c r="J27" s="58">
        <v>5178</v>
      </c>
      <c r="K27" s="58">
        <v>9</v>
      </c>
      <c r="M27" s="55"/>
    </row>
    <row r="28" spans="1:13" ht="15" customHeight="1">
      <c r="A28" s="59" t="s">
        <v>456</v>
      </c>
      <c r="B28" s="58">
        <v>1013</v>
      </c>
      <c r="C28" s="58">
        <v>5</v>
      </c>
      <c r="D28" s="58">
        <v>37627</v>
      </c>
      <c r="E28" s="58">
        <v>12</v>
      </c>
      <c r="F28" s="58">
        <v>12260</v>
      </c>
      <c r="G28" s="58">
        <v>24</v>
      </c>
      <c r="H28" s="58">
        <v>10228</v>
      </c>
      <c r="I28" s="58">
        <v>5</v>
      </c>
      <c r="J28" s="58">
        <v>66709</v>
      </c>
      <c r="K28" s="58">
        <v>11</v>
      </c>
      <c r="M28" s="55"/>
    </row>
    <row r="29" spans="1:13" ht="15" customHeight="1">
      <c r="A29" s="59" t="s">
        <v>280</v>
      </c>
      <c r="B29" s="58">
        <v>23</v>
      </c>
      <c r="C29" s="58">
        <v>2</v>
      </c>
      <c r="D29" s="58">
        <v>3525</v>
      </c>
      <c r="E29" s="58">
        <v>5</v>
      </c>
      <c r="F29" s="58">
        <v>223</v>
      </c>
      <c r="G29" s="58">
        <v>10</v>
      </c>
      <c r="H29" s="58">
        <v>436</v>
      </c>
      <c r="I29" s="58">
        <v>2</v>
      </c>
      <c r="J29" s="58">
        <v>2844</v>
      </c>
      <c r="K29" s="58">
        <v>4</v>
      </c>
      <c r="M29" s="55"/>
    </row>
    <row r="30" spans="1:13" ht="15" customHeight="1">
      <c r="A30" s="59" t="s">
        <v>723</v>
      </c>
      <c r="B30" s="58">
        <v>322</v>
      </c>
      <c r="C30" s="58">
        <v>13</v>
      </c>
      <c r="D30" s="58">
        <v>50918</v>
      </c>
      <c r="E30" s="58">
        <v>15</v>
      </c>
      <c r="F30" s="58">
        <v>19143</v>
      </c>
      <c r="G30" s="58">
        <v>39</v>
      </c>
      <c r="H30" s="58">
        <v>798</v>
      </c>
      <c r="I30" s="58">
        <v>3</v>
      </c>
      <c r="J30" s="58">
        <v>25548</v>
      </c>
      <c r="K30" s="58">
        <v>12</v>
      </c>
      <c r="M30" s="55"/>
    </row>
    <row r="31" spans="1:13" ht="15" customHeight="1">
      <c r="A31" s="59" t="s">
        <v>453</v>
      </c>
      <c r="B31" s="58">
        <v>11196</v>
      </c>
      <c r="C31" s="58">
        <v>10</v>
      </c>
      <c r="D31" s="58">
        <v>97970</v>
      </c>
      <c r="E31" s="58">
        <v>11</v>
      </c>
      <c r="F31" s="58">
        <v>13393</v>
      </c>
      <c r="G31" s="58">
        <v>31</v>
      </c>
      <c r="H31" s="58">
        <v>7430</v>
      </c>
      <c r="I31" s="58">
        <v>6</v>
      </c>
      <c r="J31" s="58">
        <v>65665</v>
      </c>
      <c r="K31" s="58">
        <v>14</v>
      </c>
      <c r="M31" s="55"/>
    </row>
    <row r="32" spans="1:13" ht="15" customHeight="1">
      <c r="A32" s="59" t="s">
        <v>594</v>
      </c>
      <c r="B32" s="58">
        <v>0</v>
      </c>
      <c r="C32" s="58">
        <v>0</v>
      </c>
      <c r="D32" s="58">
        <v>0</v>
      </c>
      <c r="E32" s="58">
        <v>0</v>
      </c>
      <c r="F32" s="58">
        <v>123</v>
      </c>
      <c r="G32" s="58">
        <v>2</v>
      </c>
      <c r="H32" s="58">
        <v>0</v>
      </c>
      <c r="I32" s="58">
        <v>0</v>
      </c>
      <c r="J32" s="58">
        <v>81</v>
      </c>
      <c r="K32" s="58">
        <v>1</v>
      </c>
      <c r="M32" s="55"/>
    </row>
    <row r="33" spans="1:13" ht="15" customHeight="1">
      <c r="A33" s="59" t="s">
        <v>595</v>
      </c>
      <c r="B33" s="58">
        <v>1</v>
      </c>
      <c r="C33" s="58">
        <v>1</v>
      </c>
      <c r="D33" s="58">
        <v>100</v>
      </c>
      <c r="E33" s="58">
        <v>1</v>
      </c>
      <c r="F33" s="58">
        <v>481</v>
      </c>
      <c r="G33" s="58">
        <v>5</v>
      </c>
      <c r="H33" s="58">
        <v>310</v>
      </c>
      <c r="I33" s="58">
        <v>1</v>
      </c>
      <c r="J33" s="58">
        <v>0</v>
      </c>
      <c r="K33" s="58">
        <v>0</v>
      </c>
      <c r="M33" s="55"/>
    </row>
    <row r="34" spans="1:13" ht="15" customHeight="1">
      <c r="A34" s="59" t="s">
        <v>603</v>
      </c>
      <c r="B34" s="58">
        <v>12</v>
      </c>
      <c r="C34" s="58">
        <v>1</v>
      </c>
      <c r="D34" s="58">
        <v>0</v>
      </c>
      <c r="E34" s="58">
        <v>0</v>
      </c>
      <c r="F34" s="58">
        <v>2</v>
      </c>
      <c r="G34" s="58">
        <v>1</v>
      </c>
      <c r="H34" s="58">
        <v>0</v>
      </c>
      <c r="I34" s="58">
        <v>0</v>
      </c>
      <c r="J34" s="58">
        <v>28</v>
      </c>
      <c r="K34" s="58">
        <v>1</v>
      </c>
      <c r="M34" s="55"/>
    </row>
    <row r="35" spans="1:13" ht="15" customHeight="1">
      <c r="A35" s="59" t="s">
        <v>608</v>
      </c>
      <c r="B35" s="58">
        <v>83</v>
      </c>
      <c r="C35" s="58">
        <v>7</v>
      </c>
      <c r="D35" s="58">
        <v>945</v>
      </c>
      <c r="E35" s="58">
        <v>3</v>
      </c>
      <c r="F35" s="58">
        <v>225</v>
      </c>
      <c r="G35" s="58">
        <v>9</v>
      </c>
      <c r="H35" s="58">
        <v>1043</v>
      </c>
      <c r="I35" s="58">
        <v>1</v>
      </c>
      <c r="J35" s="58">
        <v>8832</v>
      </c>
      <c r="K35" s="58">
        <v>3</v>
      </c>
      <c r="M35" s="55"/>
    </row>
    <row r="36" spans="1:13" ht="15" customHeight="1">
      <c r="A36" s="59" t="s">
        <v>604</v>
      </c>
      <c r="B36" s="58">
        <v>0</v>
      </c>
      <c r="C36" s="58">
        <v>0</v>
      </c>
      <c r="D36" s="58">
        <v>185</v>
      </c>
      <c r="E36" s="58">
        <v>1</v>
      </c>
      <c r="F36" s="58">
        <v>32</v>
      </c>
      <c r="G36" s="58">
        <v>5</v>
      </c>
      <c r="H36" s="58">
        <v>0</v>
      </c>
      <c r="I36" s="58">
        <v>0</v>
      </c>
      <c r="J36" s="58">
        <v>0</v>
      </c>
      <c r="K36" s="58">
        <v>0</v>
      </c>
      <c r="M36" s="55"/>
    </row>
    <row r="37" spans="1:13" ht="15" customHeight="1">
      <c r="A37" s="59" t="s">
        <v>596</v>
      </c>
      <c r="B37" s="58">
        <v>0</v>
      </c>
      <c r="C37" s="58">
        <v>0</v>
      </c>
      <c r="D37" s="58">
        <v>0</v>
      </c>
      <c r="E37" s="58">
        <v>0</v>
      </c>
      <c r="F37" s="58">
        <v>396</v>
      </c>
      <c r="G37" s="58">
        <v>2</v>
      </c>
      <c r="H37" s="58">
        <v>0</v>
      </c>
      <c r="I37" s="58">
        <v>0</v>
      </c>
      <c r="J37" s="58">
        <v>0</v>
      </c>
      <c r="K37" s="58">
        <v>0</v>
      </c>
      <c r="M37" s="55"/>
    </row>
    <row r="38" spans="1:13" ht="15" customHeight="1">
      <c r="A38" s="59" t="s">
        <v>724</v>
      </c>
      <c r="B38" s="58">
        <v>0</v>
      </c>
      <c r="C38" s="58">
        <v>0</v>
      </c>
      <c r="D38" s="58">
        <v>48</v>
      </c>
      <c r="E38" s="58">
        <v>1</v>
      </c>
      <c r="F38" s="58">
        <v>1</v>
      </c>
      <c r="G38" s="58">
        <v>1</v>
      </c>
      <c r="H38" s="58">
        <v>0</v>
      </c>
      <c r="I38" s="58">
        <v>0</v>
      </c>
      <c r="J38" s="58">
        <v>0</v>
      </c>
      <c r="K38" s="58">
        <v>0</v>
      </c>
      <c r="M38" s="55"/>
    </row>
    <row r="39" spans="1:13" ht="15" customHeight="1">
      <c r="A39" s="59" t="s">
        <v>612</v>
      </c>
      <c r="B39" s="58">
        <v>0</v>
      </c>
      <c r="C39" s="58">
        <v>0</v>
      </c>
      <c r="D39" s="58">
        <v>0</v>
      </c>
      <c r="E39" s="58">
        <v>0</v>
      </c>
      <c r="F39" s="58">
        <v>3</v>
      </c>
      <c r="G39" s="58">
        <v>1</v>
      </c>
      <c r="H39" s="58">
        <v>0</v>
      </c>
      <c r="I39" s="58">
        <v>0</v>
      </c>
      <c r="J39" s="58">
        <v>0</v>
      </c>
      <c r="K39" s="58">
        <v>0</v>
      </c>
      <c r="M39" s="55"/>
    </row>
    <row r="40" spans="1:13" ht="15" customHeight="1">
      <c r="A40" s="59" t="s">
        <v>606</v>
      </c>
      <c r="B40" s="58">
        <v>0</v>
      </c>
      <c r="C40" s="58">
        <v>0</v>
      </c>
      <c r="D40" s="58">
        <v>49</v>
      </c>
      <c r="E40" s="58">
        <v>1</v>
      </c>
      <c r="F40" s="58">
        <v>0</v>
      </c>
      <c r="G40" s="58">
        <v>0</v>
      </c>
      <c r="H40" s="58">
        <v>0</v>
      </c>
      <c r="I40" s="58">
        <v>0</v>
      </c>
      <c r="J40" s="58">
        <v>0</v>
      </c>
      <c r="K40" s="58">
        <v>0</v>
      </c>
      <c r="M40" s="55"/>
    </row>
    <row r="41" spans="1:13" ht="15" customHeight="1">
      <c r="A41" s="59" t="s">
        <v>610</v>
      </c>
      <c r="B41" s="58">
        <v>469</v>
      </c>
      <c r="C41" s="58">
        <v>1</v>
      </c>
      <c r="D41" s="58">
        <v>228</v>
      </c>
      <c r="E41" s="58">
        <v>1</v>
      </c>
      <c r="F41" s="58">
        <v>0</v>
      </c>
      <c r="G41" s="58">
        <v>0</v>
      </c>
      <c r="H41" s="58">
        <v>0</v>
      </c>
      <c r="I41" s="58">
        <v>0</v>
      </c>
      <c r="J41" s="58">
        <v>0</v>
      </c>
      <c r="K41" s="58">
        <v>0</v>
      </c>
      <c r="M41" s="55"/>
    </row>
    <row r="42" spans="1:13" ht="15" customHeight="1">
      <c r="A42" s="59" t="s">
        <v>621</v>
      </c>
      <c r="B42" s="58">
        <v>0</v>
      </c>
      <c r="C42" s="58">
        <v>0</v>
      </c>
      <c r="D42" s="58">
        <v>228</v>
      </c>
      <c r="E42" s="58">
        <v>1</v>
      </c>
      <c r="F42" s="58">
        <v>0</v>
      </c>
      <c r="G42" s="58">
        <v>0</v>
      </c>
      <c r="H42" s="58">
        <v>0</v>
      </c>
      <c r="I42" s="58">
        <v>0</v>
      </c>
      <c r="J42" s="58">
        <v>0</v>
      </c>
      <c r="K42" s="58">
        <v>0</v>
      </c>
      <c r="M42" s="55"/>
    </row>
    <row r="43" spans="1:13" ht="15" customHeight="1">
      <c r="A43" s="59" t="s">
        <v>622</v>
      </c>
      <c r="B43" s="58">
        <v>0</v>
      </c>
      <c r="C43" s="58">
        <v>0</v>
      </c>
      <c r="D43" s="58">
        <v>378</v>
      </c>
      <c r="E43" s="58">
        <v>1</v>
      </c>
      <c r="F43" s="58">
        <v>0</v>
      </c>
      <c r="G43" s="58">
        <v>0</v>
      </c>
      <c r="H43" s="58">
        <v>0</v>
      </c>
      <c r="I43" s="58">
        <v>0</v>
      </c>
      <c r="J43" s="58">
        <v>0</v>
      </c>
      <c r="K43" s="58">
        <v>0</v>
      </c>
      <c r="M43" s="55"/>
    </row>
    <row r="44" spans="1:13" ht="15" customHeight="1">
      <c r="A44" s="59" t="s">
        <v>623</v>
      </c>
      <c r="B44" s="58">
        <v>0</v>
      </c>
      <c r="C44" s="58">
        <v>0</v>
      </c>
      <c r="D44" s="58">
        <v>379</v>
      </c>
      <c r="E44" s="58">
        <v>1</v>
      </c>
      <c r="F44" s="58">
        <v>1</v>
      </c>
      <c r="G44" s="58">
        <v>1</v>
      </c>
      <c r="H44" s="58">
        <v>0</v>
      </c>
      <c r="I44" s="58">
        <v>0</v>
      </c>
      <c r="J44" s="58">
        <v>0</v>
      </c>
      <c r="K44" s="58">
        <v>0</v>
      </c>
      <c r="M44" s="55"/>
    </row>
    <row r="45" spans="1:13" ht="15" customHeight="1">
      <c r="A45" s="59" t="s">
        <v>624</v>
      </c>
      <c r="B45" s="58">
        <v>0</v>
      </c>
      <c r="C45" s="58">
        <v>0</v>
      </c>
      <c r="D45" s="58">
        <v>228</v>
      </c>
      <c r="E45" s="58">
        <v>1</v>
      </c>
      <c r="F45" s="58">
        <v>41</v>
      </c>
      <c r="G45" s="58">
        <v>3</v>
      </c>
      <c r="H45" s="58">
        <v>0</v>
      </c>
      <c r="I45" s="58">
        <v>0</v>
      </c>
      <c r="J45" s="58">
        <v>0</v>
      </c>
      <c r="K45" s="58">
        <v>0</v>
      </c>
      <c r="M45" s="55"/>
    </row>
    <row r="46" spans="1:13" ht="15" customHeight="1">
      <c r="A46" s="59" t="s">
        <v>625</v>
      </c>
      <c r="B46" s="58">
        <v>0</v>
      </c>
      <c r="C46" s="58">
        <v>0</v>
      </c>
      <c r="D46" s="58">
        <v>228</v>
      </c>
      <c r="E46" s="58">
        <v>1</v>
      </c>
      <c r="F46" s="58">
        <v>0</v>
      </c>
      <c r="G46" s="58">
        <v>0</v>
      </c>
      <c r="H46" s="58">
        <v>0</v>
      </c>
      <c r="I46" s="58">
        <v>0</v>
      </c>
      <c r="J46" s="58">
        <v>0</v>
      </c>
      <c r="K46" s="58">
        <v>0</v>
      </c>
      <c r="M46" s="55"/>
    </row>
    <row r="47" spans="1:13" ht="15" customHeight="1">
      <c r="A47" s="59" t="s">
        <v>673</v>
      </c>
      <c r="B47" s="58">
        <v>0</v>
      </c>
      <c r="C47" s="58">
        <v>0</v>
      </c>
      <c r="D47" s="58">
        <v>81</v>
      </c>
      <c r="E47" s="58">
        <v>2</v>
      </c>
      <c r="F47" s="58">
        <v>18</v>
      </c>
      <c r="G47" s="58">
        <v>1</v>
      </c>
      <c r="H47" s="58">
        <v>0</v>
      </c>
      <c r="I47" s="58">
        <v>0</v>
      </c>
      <c r="J47" s="58">
        <v>0</v>
      </c>
      <c r="K47" s="58">
        <v>0</v>
      </c>
      <c r="M47" s="55"/>
    </row>
    <row r="48" spans="1:13" ht="15" customHeight="1">
      <c r="A48" s="59" t="s">
        <v>628</v>
      </c>
      <c r="B48" s="58">
        <v>0</v>
      </c>
      <c r="C48" s="58">
        <v>0</v>
      </c>
      <c r="D48" s="58">
        <v>9</v>
      </c>
      <c r="E48" s="58">
        <v>1</v>
      </c>
      <c r="F48" s="58">
        <v>419</v>
      </c>
      <c r="G48" s="58">
        <v>1</v>
      </c>
      <c r="H48" s="58">
        <v>0</v>
      </c>
      <c r="I48" s="58">
        <v>0</v>
      </c>
      <c r="J48" s="58">
        <v>0</v>
      </c>
      <c r="K48" s="58">
        <v>0</v>
      </c>
      <c r="M48" s="55"/>
    </row>
    <row r="49" spans="1:13" ht="15" customHeight="1">
      <c r="A49" s="59" t="s">
        <v>108</v>
      </c>
      <c r="B49" s="58">
        <v>273</v>
      </c>
      <c r="C49" s="58">
        <v>5</v>
      </c>
      <c r="D49" s="58">
        <v>54049</v>
      </c>
      <c r="E49" s="58">
        <v>9</v>
      </c>
      <c r="F49" s="58">
        <v>829</v>
      </c>
      <c r="G49" s="58">
        <v>8</v>
      </c>
      <c r="H49" s="58">
        <v>372</v>
      </c>
      <c r="I49" s="58">
        <v>1</v>
      </c>
      <c r="J49" s="58">
        <v>3236</v>
      </c>
      <c r="K49" s="58">
        <v>5</v>
      </c>
      <c r="M49" s="55"/>
    </row>
    <row r="50" spans="1:13" ht="15" customHeight="1">
      <c r="A50" s="59" t="s">
        <v>672</v>
      </c>
      <c r="B50" s="58">
        <v>5</v>
      </c>
      <c r="C50" s="58">
        <v>1</v>
      </c>
      <c r="D50" s="58">
        <v>16539</v>
      </c>
      <c r="E50" s="58">
        <v>3</v>
      </c>
      <c r="F50" s="58">
        <v>378</v>
      </c>
      <c r="G50" s="58">
        <v>9</v>
      </c>
      <c r="H50" s="58">
        <v>0</v>
      </c>
      <c r="I50" s="58">
        <v>0</v>
      </c>
      <c r="J50" s="58">
        <v>20340</v>
      </c>
      <c r="K50" s="58">
        <v>4</v>
      </c>
      <c r="M50" s="55"/>
    </row>
    <row r="51" spans="1:13" ht="15" customHeight="1">
      <c r="A51" s="59" t="s">
        <v>150</v>
      </c>
      <c r="B51" s="58">
        <v>4091</v>
      </c>
      <c r="C51" s="58">
        <v>6</v>
      </c>
      <c r="D51" s="58">
        <v>70911</v>
      </c>
      <c r="E51" s="58">
        <v>6</v>
      </c>
      <c r="F51" s="58">
        <v>9816</v>
      </c>
      <c r="G51" s="58">
        <v>19</v>
      </c>
      <c r="H51" s="58">
        <v>1839</v>
      </c>
      <c r="I51" s="58">
        <v>2</v>
      </c>
      <c r="J51" s="58">
        <v>9179</v>
      </c>
      <c r="K51" s="58">
        <v>6</v>
      </c>
      <c r="M51" s="55"/>
    </row>
    <row r="52" spans="1:13" ht="15" customHeight="1">
      <c r="A52" s="59" t="s">
        <v>725</v>
      </c>
      <c r="B52" s="58">
        <v>37</v>
      </c>
      <c r="C52" s="58">
        <v>0</v>
      </c>
      <c r="D52" s="58">
        <v>0</v>
      </c>
      <c r="E52" s="58">
        <v>1</v>
      </c>
      <c r="F52" s="58">
        <v>0</v>
      </c>
      <c r="G52" s="58">
        <v>0</v>
      </c>
      <c r="H52" s="58">
        <v>0</v>
      </c>
      <c r="I52" s="58">
        <v>0</v>
      </c>
      <c r="J52" s="58">
        <v>0</v>
      </c>
      <c r="K52" s="58">
        <v>0</v>
      </c>
      <c r="M52" s="55"/>
    </row>
    <row r="53" spans="1:13" ht="15" customHeight="1">
      <c r="A53" s="59" t="s">
        <v>609</v>
      </c>
      <c r="B53" s="58">
        <v>0</v>
      </c>
      <c r="C53" s="58">
        <v>0</v>
      </c>
      <c r="D53" s="58">
        <v>24</v>
      </c>
      <c r="E53" s="58">
        <v>1</v>
      </c>
      <c r="F53" s="58">
        <v>48</v>
      </c>
      <c r="G53" s="58">
        <v>4</v>
      </c>
      <c r="H53" s="58">
        <v>0</v>
      </c>
      <c r="I53" s="58">
        <v>0</v>
      </c>
      <c r="J53" s="58">
        <v>0</v>
      </c>
      <c r="K53" s="58">
        <v>0</v>
      </c>
      <c r="M53" s="55"/>
    </row>
    <row r="54" spans="1:13" ht="15" customHeight="1">
      <c r="A54" s="59" t="s">
        <v>629</v>
      </c>
      <c r="B54" s="58">
        <v>0</v>
      </c>
      <c r="C54" s="58">
        <v>0</v>
      </c>
      <c r="D54" s="58">
        <v>76</v>
      </c>
      <c r="E54" s="58">
        <v>1</v>
      </c>
      <c r="F54" s="58">
        <v>0</v>
      </c>
      <c r="G54" s="58">
        <v>0</v>
      </c>
      <c r="H54" s="58">
        <v>0</v>
      </c>
      <c r="I54" s="58">
        <v>0</v>
      </c>
      <c r="J54" s="58">
        <v>0</v>
      </c>
      <c r="K54" s="58">
        <v>0</v>
      </c>
      <c r="M54" s="55"/>
    </row>
    <row r="55" spans="1:13" ht="15" customHeight="1">
      <c r="A55" s="59" t="s">
        <v>630</v>
      </c>
      <c r="B55" s="58">
        <v>0</v>
      </c>
      <c r="C55" s="58">
        <v>0</v>
      </c>
      <c r="D55" s="58">
        <v>76</v>
      </c>
      <c r="E55" s="58">
        <v>1</v>
      </c>
      <c r="F55" s="58">
        <v>0</v>
      </c>
      <c r="G55" s="58">
        <v>0</v>
      </c>
      <c r="H55" s="58">
        <v>0</v>
      </c>
      <c r="I55" s="58">
        <v>0</v>
      </c>
      <c r="J55" s="58">
        <v>0</v>
      </c>
      <c r="K55" s="58">
        <v>0</v>
      </c>
      <c r="M55" s="55"/>
    </row>
    <row r="57" spans="1:13" ht="15" customHeight="1">
      <c r="A57" s="61" t="s">
        <v>729</v>
      </c>
      <c r="B57" s="62"/>
      <c r="C57" s="62"/>
      <c r="D57" s="62"/>
      <c r="E57" s="62"/>
      <c r="F57" s="62"/>
      <c r="G57" s="53"/>
    </row>
    <row r="58" spans="1:13" ht="15" customHeight="1">
      <c r="A58" s="63"/>
      <c r="B58" s="126" t="s">
        <v>614</v>
      </c>
      <c r="C58" s="127"/>
      <c r="D58" s="127"/>
      <c r="E58" s="127"/>
      <c r="F58" s="128"/>
      <c r="G58" s="64"/>
    </row>
    <row r="59" spans="1:13" ht="15" customHeight="1">
      <c r="A59" s="65" t="s">
        <v>730</v>
      </c>
      <c r="B59" s="54" t="s">
        <v>615</v>
      </c>
      <c r="C59" s="54" t="s">
        <v>335</v>
      </c>
      <c r="D59" s="54" t="s">
        <v>616</v>
      </c>
      <c r="E59" s="54" t="s">
        <v>617</v>
      </c>
      <c r="F59" s="54" t="s">
        <v>618</v>
      </c>
      <c r="G59" s="54" t="s">
        <v>573</v>
      </c>
    </row>
    <row r="60" spans="1:13" ht="15" customHeight="1">
      <c r="A60" s="66" t="s">
        <v>119</v>
      </c>
      <c r="B60" s="67">
        <v>101</v>
      </c>
      <c r="C60" s="67">
        <v>6583</v>
      </c>
      <c r="D60" s="67">
        <v>15260</v>
      </c>
      <c r="E60" s="67">
        <v>402</v>
      </c>
      <c r="F60" s="67">
        <v>5178</v>
      </c>
      <c r="G60" s="68">
        <f t="shared" ref="G60:G80" si="1">SUM(B60:F60)</f>
        <v>27524</v>
      </c>
    </row>
    <row r="61" spans="1:13" ht="15" customHeight="1">
      <c r="A61" s="66" t="s">
        <v>20</v>
      </c>
      <c r="B61" s="67">
        <v>1013</v>
      </c>
      <c r="C61" s="67">
        <v>37627</v>
      </c>
      <c r="D61" s="67">
        <v>12260</v>
      </c>
      <c r="E61" s="67">
        <v>10228</v>
      </c>
      <c r="F61" s="67">
        <v>66709</v>
      </c>
      <c r="G61" s="68">
        <f t="shared" si="1"/>
        <v>127837</v>
      </c>
    </row>
    <row r="62" spans="1:13" ht="15" customHeight="1">
      <c r="A62" s="66" t="s">
        <v>619</v>
      </c>
      <c r="B62" s="67">
        <v>23</v>
      </c>
      <c r="C62" s="67">
        <v>3525</v>
      </c>
      <c r="D62" s="67">
        <v>223</v>
      </c>
      <c r="E62" s="67">
        <v>436</v>
      </c>
      <c r="F62" s="67">
        <v>2844</v>
      </c>
      <c r="G62" s="68">
        <f t="shared" si="1"/>
        <v>7051</v>
      </c>
    </row>
    <row r="63" spans="1:13" ht="15" customHeight="1">
      <c r="A63" s="66" t="s">
        <v>34</v>
      </c>
      <c r="B63" s="67">
        <v>322</v>
      </c>
      <c r="C63" s="67">
        <v>50918</v>
      </c>
      <c r="D63" s="67">
        <v>19143</v>
      </c>
      <c r="E63" s="67">
        <v>798</v>
      </c>
      <c r="F63" s="67">
        <v>25548</v>
      </c>
      <c r="G63" s="68">
        <f t="shared" si="1"/>
        <v>96729</v>
      </c>
    </row>
    <row r="64" spans="1:13" ht="15" customHeight="1">
      <c r="A64" s="66" t="s">
        <v>8</v>
      </c>
      <c r="B64" s="67">
        <v>11196</v>
      </c>
      <c r="C64" s="67">
        <v>97970</v>
      </c>
      <c r="D64" s="67">
        <v>13393</v>
      </c>
      <c r="E64" s="67">
        <v>7430</v>
      </c>
      <c r="F64" s="67">
        <v>65665</v>
      </c>
      <c r="G64" s="68">
        <f t="shared" si="1"/>
        <v>195654</v>
      </c>
    </row>
    <row r="65" spans="1:7" ht="15" customHeight="1">
      <c r="A65" s="66" t="s">
        <v>594</v>
      </c>
      <c r="B65" s="67">
        <v>0</v>
      </c>
      <c r="C65" s="67">
        <v>0</v>
      </c>
      <c r="D65" s="67">
        <v>123</v>
      </c>
      <c r="E65" s="67">
        <v>0</v>
      </c>
      <c r="F65" s="67">
        <v>81</v>
      </c>
      <c r="G65" s="68">
        <f t="shared" si="1"/>
        <v>204</v>
      </c>
    </row>
    <row r="66" spans="1:7" ht="15" customHeight="1">
      <c r="A66" s="66" t="s">
        <v>40</v>
      </c>
      <c r="B66" s="67">
        <v>1</v>
      </c>
      <c r="C66" s="67">
        <v>100</v>
      </c>
      <c r="D66" s="67">
        <v>481</v>
      </c>
      <c r="E66" s="67">
        <v>310</v>
      </c>
      <c r="F66" s="67">
        <v>0</v>
      </c>
      <c r="G66" s="68">
        <f t="shared" si="1"/>
        <v>892</v>
      </c>
    </row>
    <row r="67" spans="1:7" ht="15" customHeight="1">
      <c r="A67" s="66" t="s">
        <v>603</v>
      </c>
      <c r="B67" s="67">
        <v>12</v>
      </c>
      <c r="C67" s="67">
        <v>0</v>
      </c>
      <c r="D67" s="67">
        <v>2</v>
      </c>
      <c r="E67" s="67">
        <v>0</v>
      </c>
      <c r="F67" s="67">
        <v>28</v>
      </c>
      <c r="G67" s="68">
        <f t="shared" si="1"/>
        <v>42</v>
      </c>
    </row>
    <row r="68" spans="1:7" ht="15" customHeight="1">
      <c r="A68" s="66" t="s">
        <v>608</v>
      </c>
      <c r="B68" s="67">
        <v>83</v>
      </c>
      <c r="C68" s="67">
        <v>945</v>
      </c>
      <c r="D68" s="67">
        <v>225</v>
      </c>
      <c r="E68" s="67">
        <v>1043</v>
      </c>
      <c r="F68" s="67">
        <v>8832</v>
      </c>
      <c r="G68" s="68">
        <f t="shared" si="1"/>
        <v>11128</v>
      </c>
    </row>
    <row r="69" spans="1:7" ht="15" customHeight="1">
      <c r="A69" s="66" t="s">
        <v>604</v>
      </c>
      <c r="B69" s="67">
        <v>0</v>
      </c>
      <c r="C69" s="67">
        <v>185</v>
      </c>
      <c r="D69" s="67">
        <v>32</v>
      </c>
      <c r="E69" s="67">
        <v>0</v>
      </c>
      <c r="F69" s="67">
        <v>0</v>
      </c>
      <c r="G69" s="68">
        <f t="shared" si="1"/>
        <v>217</v>
      </c>
    </row>
    <row r="70" spans="1:7" ht="15" customHeight="1">
      <c r="A70" s="66" t="s">
        <v>264</v>
      </c>
      <c r="B70" s="67">
        <v>0</v>
      </c>
      <c r="C70" s="67">
        <v>0</v>
      </c>
      <c r="D70" s="67">
        <v>396</v>
      </c>
      <c r="E70" s="67">
        <v>0</v>
      </c>
      <c r="F70" s="67">
        <v>0</v>
      </c>
      <c r="G70" s="68">
        <f t="shared" si="1"/>
        <v>396</v>
      </c>
    </row>
    <row r="71" spans="1:7" ht="15" customHeight="1">
      <c r="A71" s="66" t="s">
        <v>620</v>
      </c>
      <c r="B71" s="67">
        <v>0</v>
      </c>
      <c r="C71" s="67">
        <v>48</v>
      </c>
      <c r="D71" s="67">
        <v>1</v>
      </c>
      <c r="E71" s="67">
        <v>0</v>
      </c>
      <c r="F71" s="67">
        <v>0</v>
      </c>
      <c r="G71" s="68">
        <f t="shared" si="1"/>
        <v>49</v>
      </c>
    </row>
    <row r="72" spans="1:7" ht="15" customHeight="1">
      <c r="A72" s="66" t="s">
        <v>612</v>
      </c>
      <c r="B72" s="67">
        <v>0</v>
      </c>
      <c r="C72" s="67">
        <v>0</v>
      </c>
      <c r="D72" s="67">
        <v>3</v>
      </c>
      <c r="E72" s="67">
        <v>0</v>
      </c>
      <c r="F72" s="67">
        <v>0</v>
      </c>
      <c r="G72" s="68">
        <f t="shared" si="1"/>
        <v>3</v>
      </c>
    </row>
    <row r="73" spans="1:7" ht="15" customHeight="1">
      <c r="A73" s="66" t="s">
        <v>606</v>
      </c>
      <c r="B73" s="67">
        <v>0</v>
      </c>
      <c r="C73" s="67">
        <v>49</v>
      </c>
      <c r="D73" s="67">
        <v>0</v>
      </c>
      <c r="E73" s="67">
        <v>0</v>
      </c>
      <c r="F73" s="67">
        <v>0</v>
      </c>
      <c r="G73" s="68">
        <f t="shared" si="1"/>
        <v>49</v>
      </c>
    </row>
    <row r="74" spans="1:7" ht="15" customHeight="1">
      <c r="A74" s="66" t="s">
        <v>610</v>
      </c>
      <c r="B74" s="67">
        <v>469</v>
      </c>
      <c r="C74" s="67">
        <v>228</v>
      </c>
      <c r="D74" s="67">
        <v>0</v>
      </c>
      <c r="E74" s="67">
        <v>0</v>
      </c>
      <c r="F74" s="67">
        <v>0</v>
      </c>
      <c r="G74" s="68">
        <f t="shared" si="1"/>
        <v>697</v>
      </c>
    </row>
    <row r="75" spans="1:7" ht="15" customHeight="1">
      <c r="A75" s="66" t="s">
        <v>621</v>
      </c>
      <c r="B75" s="67">
        <v>0</v>
      </c>
      <c r="C75" s="67">
        <v>228</v>
      </c>
      <c r="D75" s="67">
        <v>0</v>
      </c>
      <c r="E75" s="67">
        <v>0</v>
      </c>
      <c r="F75" s="67">
        <v>0</v>
      </c>
      <c r="G75" s="68">
        <f t="shared" si="1"/>
        <v>228</v>
      </c>
    </row>
    <row r="76" spans="1:7" ht="15" customHeight="1">
      <c r="A76" s="66" t="s">
        <v>622</v>
      </c>
      <c r="B76" s="67">
        <v>0</v>
      </c>
      <c r="C76" s="67">
        <v>378</v>
      </c>
      <c r="D76" s="67">
        <v>0</v>
      </c>
      <c r="E76" s="67">
        <v>0</v>
      </c>
      <c r="F76" s="67">
        <v>0</v>
      </c>
      <c r="G76" s="68">
        <f t="shared" si="1"/>
        <v>378</v>
      </c>
    </row>
    <row r="77" spans="1:7" ht="15" customHeight="1">
      <c r="A77" s="66" t="s">
        <v>623</v>
      </c>
      <c r="B77" s="67">
        <v>0</v>
      </c>
      <c r="C77" s="67">
        <v>379</v>
      </c>
      <c r="D77" s="67">
        <v>1</v>
      </c>
      <c r="E77" s="67">
        <v>0</v>
      </c>
      <c r="F77" s="67">
        <v>0</v>
      </c>
      <c r="G77" s="68">
        <f t="shared" si="1"/>
        <v>380</v>
      </c>
    </row>
    <row r="78" spans="1:7" ht="15" customHeight="1">
      <c r="A78" s="66" t="s">
        <v>624</v>
      </c>
      <c r="B78" s="67">
        <v>0</v>
      </c>
      <c r="C78" s="67">
        <v>228</v>
      </c>
      <c r="D78" s="67">
        <v>41</v>
      </c>
      <c r="E78" s="67">
        <v>0</v>
      </c>
      <c r="F78" s="67">
        <v>0</v>
      </c>
      <c r="G78" s="68">
        <f t="shared" si="1"/>
        <v>269</v>
      </c>
    </row>
    <row r="79" spans="1:7" ht="15" customHeight="1">
      <c r="A79" s="66" t="s">
        <v>625</v>
      </c>
      <c r="B79" s="67">
        <v>0</v>
      </c>
      <c r="C79" s="67">
        <v>228</v>
      </c>
      <c r="D79" s="67">
        <v>0</v>
      </c>
      <c r="E79" s="67">
        <v>0</v>
      </c>
      <c r="F79" s="67">
        <v>0</v>
      </c>
      <c r="G79" s="68">
        <f t="shared" si="1"/>
        <v>228</v>
      </c>
    </row>
    <row r="80" spans="1:7" ht="15" customHeight="1">
      <c r="A80" s="66" t="s">
        <v>613</v>
      </c>
      <c r="B80" s="67">
        <v>0</v>
      </c>
      <c r="C80" s="67">
        <v>81</v>
      </c>
      <c r="D80" s="67">
        <v>18</v>
      </c>
      <c r="E80" s="67">
        <v>0</v>
      </c>
      <c r="F80" s="67">
        <v>0</v>
      </c>
      <c r="G80" s="68">
        <f t="shared" si="1"/>
        <v>99</v>
      </c>
    </row>
    <row r="81" spans="1:7" ht="15" customHeight="1">
      <c r="A81" s="62"/>
      <c r="B81" s="62"/>
      <c r="C81" s="62"/>
      <c r="D81" s="62"/>
      <c r="E81" s="62"/>
      <c r="F81" s="62"/>
      <c r="G81" s="69"/>
    </row>
    <row r="82" spans="1:7" ht="15" customHeight="1">
      <c r="A82" s="62"/>
      <c r="B82" s="62"/>
      <c r="C82" s="62"/>
      <c r="D82" s="62"/>
      <c r="E82" s="62"/>
      <c r="F82" s="62"/>
      <c r="G82" s="69"/>
    </row>
    <row r="83" spans="1:7" ht="15" customHeight="1">
      <c r="A83" s="61" t="s">
        <v>626</v>
      </c>
      <c r="B83" s="62"/>
      <c r="C83" s="62"/>
      <c r="D83" s="62"/>
      <c r="E83" s="62"/>
      <c r="F83" s="62"/>
      <c r="G83" s="69"/>
    </row>
    <row r="84" spans="1:7" ht="15" customHeight="1">
      <c r="A84" s="54" t="s">
        <v>730</v>
      </c>
      <c r="B84" s="54" t="s">
        <v>615</v>
      </c>
      <c r="C84" s="70" t="s">
        <v>335</v>
      </c>
      <c r="D84" s="54" t="s">
        <v>616</v>
      </c>
      <c r="E84" s="54" t="s">
        <v>617</v>
      </c>
      <c r="F84" s="71" t="s">
        <v>618</v>
      </c>
      <c r="G84" s="72" t="s">
        <v>573</v>
      </c>
    </row>
    <row r="85" spans="1:7" ht="15" customHeight="1">
      <c r="A85" s="66" t="s">
        <v>119</v>
      </c>
      <c r="B85" s="67">
        <v>2</v>
      </c>
      <c r="C85" s="67">
        <v>7</v>
      </c>
      <c r="D85" s="73">
        <v>25</v>
      </c>
      <c r="E85" s="73">
        <v>1</v>
      </c>
      <c r="F85" s="74">
        <v>9</v>
      </c>
      <c r="G85" s="75">
        <f t="shared" ref="G85:G105" si="2">SUM(B85:F85)</f>
        <v>44</v>
      </c>
    </row>
    <row r="86" spans="1:7" ht="15" customHeight="1">
      <c r="A86" s="66" t="s">
        <v>20</v>
      </c>
      <c r="B86" s="67">
        <v>5</v>
      </c>
      <c r="C86" s="67">
        <v>12</v>
      </c>
      <c r="D86" s="73">
        <v>24</v>
      </c>
      <c r="E86" s="73">
        <v>5</v>
      </c>
      <c r="F86" s="74">
        <v>11</v>
      </c>
      <c r="G86" s="75">
        <f t="shared" si="2"/>
        <v>57</v>
      </c>
    </row>
    <row r="87" spans="1:7" ht="15" customHeight="1">
      <c r="A87" s="66" t="s">
        <v>619</v>
      </c>
      <c r="B87" s="67">
        <v>2</v>
      </c>
      <c r="C87" s="67">
        <v>5</v>
      </c>
      <c r="D87" s="73">
        <v>10</v>
      </c>
      <c r="E87" s="73">
        <v>2</v>
      </c>
      <c r="F87" s="74">
        <v>4</v>
      </c>
      <c r="G87" s="76">
        <f t="shared" si="2"/>
        <v>23</v>
      </c>
    </row>
    <row r="88" spans="1:7" ht="15" customHeight="1">
      <c r="A88" s="66" t="s">
        <v>34</v>
      </c>
      <c r="B88" s="67">
        <v>13</v>
      </c>
      <c r="C88" s="67">
        <v>15</v>
      </c>
      <c r="D88" s="73">
        <v>39</v>
      </c>
      <c r="E88" s="73">
        <v>3</v>
      </c>
      <c r="F88" s="74">
        <v>12</v>
      </c>
      <c r="G88" s="75">
        <f t="shared" si="2"/>
        <v>82</v>
      </c>
    </row>
    <row r="89" spans="1:7" ht="15" customHeight="1">
      <c r="A89" s="66" t="s">
        <v>8</v>
      </c>
      <c r="B89" s="67">
        <v>10</v>
      </c>
      <c r="C89" s="67">
        <v>11</v>
      </c>
      <c r="D89" s="73">
        <v>31</v>
      </c>
      <c r="E89" s="73">
        <v>6</v>
      </c>
      <c r="F89" s="74">
        <v>14</v>
      </c>
      <c r="G89" s="75">
        <f t="shared" si="2"/>
        <v>72</v>
      </c>
    </row>
    <row r="90" spans="1:7" ht="15" customHeight="1">
      <c r="A90" s="66" t="s">
        <v>594</v>
      </c>
      <c r="B90" s="67">
        <v>0</v>
      </c>
      <c r="C90" s="67">
        <v>0</v>
      </c>
      <c r="D90" s="73">
        <v>2</v>
      </c>
      <c r="E90" s="73">
        <v>0</v>
      </c>
      <c r="F90" s="74">
        <v>1</v>
      </c>
      <c r="G90" s="76">
        <f t="shared" si="2"/>
        <v>3</v>
      </c>
    </row>
    <row r="91" spans="1:7" ht="15" customHeight="1">
      <c r="A91" s="66" t="s">
        <v>40</v>
      </c>
      <c r="B91" s="67">
        <v>1</v>
      </c>
      <c r="C91" s="67">
        <v>1</v>
      </c>
      <c r="D91" s="67">
        <v>5</v>
      </c>
      <c r="E91" s="67">
        <v>1</v>
      </c>
      <c r="F91" s="77">
        <v>0</v>
      </c>
      <c r="G91" s="78">
        <f t="shared" si="2"/>
        <v>8</v>
      </c>
    </row>
    <row r="92" spans="1:7" ht="15" customHeight="1">
      <c r="A92" s="66" t="s">
        <v>603</v>
      </c>
      <c r="B92" s="67">
        <v>1</v>
      </c>
      <c r="C92" s="67">
        <v>0</v>
      </c>
      <c r="D92" s="67">
        <v>1</v>
      </c>
      <c r="E92" s="67">
        <v>0</v>
      </c>
      <c r="F92" s="77">
        <v>1</v>
      </c>
      <c r="G92" s="78">
        <f t="shared" si="2"/>
        <v>3</v>
      </c>
    </row>
    <row r="93" spans="1:7" ht="15" customHeight="1">
      <c r="A93" s="66" t="s">
        <v>608</v>
      </c>
      <c r="B93" s="67">
        <v>7</v>
      </c>
      <c r="C93" s="67">
        <v>3</v>
      </c>
      <c r="D93" s="67">
        <v>9</v>
      </c>
      <c r="E93" s="67">
        <v>1</v>
      </c>
      <c r="F93" s="77">
        <v>3</v>
      </c>
      <c r="G93" s="78">
        <f t="shared" si="2"/>
        <v>23</v>
      </c>
    </row>
    <row r="94" spans="1:7" ht="15" customHeight="1">
      <c r="A94" s="66" t="s">
        <v>604</v>
      </c>
      <c r="B94" s="67">
        <v>0</v>
      </c>
      <c r="C94" s="67">
        <v>1</v>
      </c>
      <c r="D94" s="67">
        <v>5</v>
      </c>
      <c r="E94" s="67">
        <v>0</v>
      </c>
      <c r="F94" s="77">
        <v>0</v>
      </c>
      <c r="G94" s="78">
        <f t="shared" si="2"/>
        <v>6</v>
      </c>
    </row>
    <row r="95" spans="1:7" ht="15" customHeight="1">
      <c r="A95" s="66" t="s">
        <v>264</v>
      </c>
      <c r="B95" s="67">
        <v>0</v>
      </c>
      <c r="C95" s="67">
        <v>0</v>
      </c>
      <c r="D95" s="67">
        <v>2</v>
      </c>
      <c r="E95" s="67">
        <v>0</v>
      </c>
      <c r="F95" s="77">
        <v>0</v>
      </c>
      <c r="G95" s="78">
        <f t="shared" si="2"/>
        <v>2</v>
      </c>
    </row>
    <row r="96" spans="1:7" ht="15" customHeight="1">
      <c r="A96" s="66" t="s">
        <v>620</v>
      </c>
      <c r="B96" s="67">
        <v>0</v>
      </c>
      <c r="C96" s="67">
        <v>1</v>
      </c>
      <c r="D96" s="67">
        <v>1</v>
      </c>
      <c r="E96" s="67">
        <v>0</v>
      </c>
      <c r="F96" s="77">
        <v>0</v>
      </c>
      <c r="G96" s="78">
        <f t="shared" si="2"/>
        <v>2</v>
      </c>
    </row>
    <row r="97" spans="1:7" ht="15" customHeight="1">
      <c r="A97" s="66" t="s">
        <v>612</v>
      </c>
      <c r="B97" s="67">
        <v>0</v>
      </c>
      <c r="C97" s="67">
        <v>0</v>
      </c>
      <c r="D97" s="67">
        <v>1</v>
      </c>
      <c r="E97" s="67">
        <v>0</v>
      </c>
      <c r="F97" s="77">
        <v>0</v>
      </c>
      <c r="G97" s="78">
        <f t="shared" si="2"/>
        <v>1</v>
      </c>
    </row>
    <row r="98" spans="1:7" ht="15" customHeight="1">
      <c r="A98" s="66" t="s">
        <v>606</v>
      </c>
      <c r="B98" s="67">
        <v>0</v>
      </c>
      <c r="C98" s="67">
        <v>1</v>
      </c>
      <c r="D98" s="67">
        <v>0</v>
      </c>
      <c r="E98" s="67">
        <v>0</v>
      </c>
      <c r="F98" s="77">
        <v>0</v>
      </c>
      <c r="G98" s="78">
        <f t="shared" si="2"/>
        <v>1</v>
      </c>
    </row>
    <row r="99" spans="1:7" ht="15" customHeight="1">
      <c r="A99" s="66" t="s">
        <v>610</v>
      </c>
      <c r="B99" s="67">
        <v>1</v>
      </c>
      <c r="C99" s="67">
        <v>1</v>
      </c>
      <c r="D99" s="67">
        <v>0</v>
      </c>
      <c r="E99" s="67">
        <v>0</v>
      </c>
      <c r="F99" s="77">
        <v>0</v>
      </c>
      <c r="G99" s="78">
        <f t="shared" si="2"/>
        <v>2</v>
      </c>
    </row>
    <row r="100" spans="1:7" ht="15" customHeight="1">
      <c r="A100" s="66" t="s">
        <v>621</v>
      </c>
      <c r="B100" s="67">
        <v>0</v>
      </c>
      <c r="C100" s="67">
        <v>1</v>
      </c>
      <c r="D100" s="67">
        <v>0</v>
      </c>
      <c r="E100" s="67">
        <v>0</v>
      </c>
      <c r="F100" s="77">
        <v>0</v>
      </c>
      <c r="G100" s="78">
        <f t="shared" si="2"/>
        <v>1</v>
      </c>
    </row>
    <row r="101" spans="1:7" ht="15" customHeight="1">
      <c r="A101" s="66" t="s">
        <v>627</v>
      </c>
      <c r="B101" s="67">
        <v>0</v>
      </c>
      <c r="C101" s="67">
        <v>0</v>
      </c>
      <c r="D101" s="67">
        <v>3</v>
      </c>
      <c r="E101" s="67">
        <v>0</v>
      </c>
      <c r="F101" s="77">
        <v>0</v>
      </c>
      <c r="G101" s="78">
        <f t="shared" si="2"/>
        <v>3</v>
      </c>
    </row>
    <row r="102" spans="1:7" ht="15" customHeight="1">
      <c r="A102" s="66" t="s">
        <v>623</v>
      </c>
      <c r="B102" s="67">
        <v>0</v>
      </c>
      <c r="C102" s="67">
        <v>1</v>
      </c>
      <c r="D102" s="67">
        <v>1</v>
      </c>
      <c r="E102" s="67">
        <v>0</v>
      </c>
      <c r="F102" s="77">
        <v>0</v>
      </c>
      <c r="G102" s="78">
        <f t="shared" si="2"/>
        <v>2</v>
      </c>
    </row>
    <row r="103" spans="1:7" ht="15" customHeight="1">
      <c r="A103" s="66" t="s">
        <v>624</v>
      </c>
      <c r="B103" s="67">
        <v>0</v>
      </c>
      <c r="C103" s="67">
        <v>1</v>
      </c>
      <c r="D103" s="67">
        <v>3</v>
      </c>
      <c r="E103" s="67">
        <v>0</v>
      </c>
      <c r="F103" s="77">
        <v>0</v>
      </c>
      <c r="G103" s="78">
        <f t="shared" si="2"/>
        <v>4</v>
      </c>
    </row>
    <row r="104" spans="1:7" ht="15" customHeight="1">
      <c r="A104" s="66" t="s">
        <v>625</v>
      </c>
      <c r="B104" s="67">
        <v>0</v>
      </c>
      <c r="C104" s="67">
        <v>1</v>
      </c>
      <c r="D104" s="67">
        <v>0</v>
      </c>
      <c r="E104" s="67">
        <v>0</v>
      </c>
      <c r="F104" s="77">
        <v>0</v>
      </c>
      <c r="G104" s="78">
        <f t="shared" si="2"/>
        <v>1</v>
      </c>
    </row>
    <row r="105" spans="1:7" ht="15" customHeight="1">
      <c r="A105" s="66" t="s">
        <v>613</v>
      </c>
      <c r="B105" s="67">
        <v>0</v>
      </c>
      <c r="C105" s="67">
        <v>2</v>
      </c>
      <c r="D105" s="67">
        <v>1</v>
      </c>
      <c r="E105" s="67">
        <v>0</v>
      </c>
      <c r="F105" s="77">
        <v>0</v>
      </c>
      <c r="G105" s="78">
        <f t="shared" si="2"/>
        <v>3</v>
      </c>
    </row>
    <row r="106" spans="1:7" ht="15" customHeight="1">
      <c r="A106" s="62"/>
      <c r="B106" s="62"/>
      <c r="C106" s="62"/>
      <c r="D106" s="62"/>
      <c r="E106" s="62"/>
      <c r="F106" s="62"/>
      <c r="G106" s="69"/>
    </row>
    <row r="107" spans="1:7" ht="15" customHeight="1">
      <c r="A107" s="61" t="s">
        <v>729</v>
      </c>
      <c r="B107" s="62"/>
      <c r="C107" s="62"/>
      <c r="D107" s="62"/>
      <c r="E107" s="62"/>
      <c r="F107" s="62"/>
      <c r="G107" s="79"/>
    </row>
    <row r="108" spans="1:7" ht="15" customHeight="1">
      <c r="A108" s="54" t="s">
        <v>731</v>
      </c>
      <c r="B108" s="54" t="s">
        <v>615</v>
      </c>
      <c r="C108" s="54" t="s">
        <v>335</v>
      </c>
      <c r="D108" s="54" t="s">
        <v>616</v>
      </c>
      <c r="E108" s="54" t="s">
        <v>617</v>
      </c>
      <c r="F108" s="71" t="s">
        <v>618</v>
      </c>
      <c r="G108" s="72" t="s">
        <v>573</v>
      </c>
    </row>
    <row r="109" spans="1:7" ht="15" customHeight="1">
      <c r="A109" s="66" t="s">
        <v>628</v>
      </c>
      <c r="B109" s="67">
        <v>0</v>
      </c>
      <c r="C109" s="80">
        <v>9</v>
      </c>
      <c r="D109" s="80">
        <v>419</v>
      </c>
      <c r="E109" s="67">
        <v>0</v>
      </c>
      <c r="F109" s="67">
        <v>0</v>
      </c>
      <c r="G109" s="81">
        <f t="shared" ref="G109:G116" si="3">SUM(B109:F109)</f>
        <v>428</v>
      </c>
    </row>
    <row r="110" spans="1:7" ht="15" customHeight="1">
      <c r="A110" s="66" t="s">
        <v>108</v>
      </c>
      <c r="B110" s="67">
        <v>273</v>
      </c>
      <c r="C110" s="67">
        <v>54049</v>
      </c>
      <c r="D110" s="67">
        <v>829</v>
      </c>
      <c r="E110" s="67">
        <v>372</v>
      </c>
      <c r="F110" s="67">
        <v>3236</v>
      </c>
      <c r="G110" s="68">
        <f t="shared" si="3"/>
        <v>58759</v>
      </c>
    </row>
    <row r="111" spans="1:7" ht="15" customHeight="1">
      <c r="A111" s="66" t="s">
        <v>607</v>
      </c>
      <c r="B111" s="67">
        <v>5</v>
      </c>
      <c r="C111" s="67">
        <v>16539</v>
      </c>
      <c r="D111" s="67">
        <v>378</v>
      </c>
      <c r="E111" s="67">
        <v>0</v>
      </c>
      <c r="F111" s="67">
        <v>20340</v>
      </c>
      <c r="G111" s="68">
        <f t="shared" si="3"/>
        <v>37262</v>
      </c>
    </row>
    <row r="112" spans="1:7" ht="15" customHeight="1">
      <c r="A112" s="66" t="s">
        <v>63</v>
      </c>
      <c r="B112" s="67">
        <v>4091</v>
      </c>
      <c r="C112" s="67">
        <v>70911</v>
      </c>
      <c r="D112" s="67">
        <v>9816</v>
      </c>
      <c r="E112" s="67">
        <v>1839</v>
      </c>
      <c r="F112" s="67">
        <v>9179</v>
      </c>
      <c r="G112" s="68">
        <f t="shared" si="3"/>
        <v>95836</v>
      </c>
    </row>
    <row r="113" spans="1:7" ht="15" customHeight="1">
      <c r="A113" s="66" t="s">
        <v>732</v>
      </c>
      <c r="B113" s="67">
        <v>37</v>
      </c>
      <c r="C113" s="67">
        <v>0</v>
      </c>
      <c r="D113" s="67">
        <v>0</v>
      </c>
      <c r="E113" s="67">
        <v>0</v>
      </c>
      <c r="F113" s="67">
        <v>0</v>
      </c>
      <c r="G113" s="68">
        <f t="shared" si="3"/>
        <v>37</v>
      </c>
    </row>
    <row r="114" spans="1:7" ht="15" customHeight="1">
      <c r="A114" s="66" t="s">
        <v>609</v>
      </c>
      <c r="B114" s="67">
        <v>0</v>
      </c>
      <c r="C114" s="80">
        <v>24</v>
      </c>
      <c r="D114" s="80">
        <v>48</v>
      </c>
      <c r="E114" s="67">
        <v>0</v>
      </c>
      <c r="F114" s="67">
        <v>0</v>
      </c>
      <c r="G114" s="68">
        <f t="shared" si="3"/>
        <v>72</v>
      </c>
    </row>
    <row r="115" spans="1:7" ht="15" customHeight="1">
      <c r="A115" s="66" t="s">
        <v>629</v>
      </c>
      <c r="B115" s="67">
        <v>0</v>
      </c>
      <c r="C115" s="80">
        <v>76</v>
      </c>
      <c r="D115" s="67">
        <v>0</v>
      </c>
      <c r="E115" s="67">
        <v>0</v>
      </c>
      <c r="F115" s="67">
        <v>0</v>
      </c>
      <c r="G115" s="68">
        <f t="shared" si="3"/>
        <v>76</v>
      </c>
    </row>
    <row r="116" spans="1:7" ht="15" customHeight="1">
      <c r="A116" s="66" t="s">
        <v>630</v>
      </c>
      <c r="B116" s="67">
        <v>0</v>
      </c>
      <c r="C116" s="67">
        <v>76</v>
      </c>
      <c r="D116" s="67">
        <v>0</v>
      </c>
      <c r="E116" s="67">
        <v>0</v>
      </c>
      <c r="F116" s="67">
        <v>0</v>
      </c>
      <c r="G116" s="68">
        <f t="shared" si="3"/>
        <v>76</v>
      </c>
    </row>
    <row r="117" spans="1:7" ht="15" customHeight="1">
      <c r="A117" s="62"/>
      <c r="B117" s="62">
        <f>SUM(B109:B116)</f>
        <v>4406</v>
      </c>
      <c r="C117" s="62">
        <f>SUM(C109:C116)</f>
        <v>141684</v>
      </c>
      <c r="D117" s="62">
        <f>SUM(D109:D116)</f>
        <v>11490</v>
      </c>
      <c r="E117" s="62">
        <f>SUM(E109:E116)</f>
        <v>2211</v>
      </c>
      <c r="F117" s="62">
        <f>SUM(F109:F116)</f>
        <v>32755</v>
      </c>
      <c r="G117" s="69"/>
    </row>
    <row r="118" spans="1:7" ht="15" customHeight="1">
      <c r="A118" s="61" t="s">
        <v>626</v>
      </c>
      <c r="B118" s="62"/>
      <c r="C118" s="62"/>
      <c r="D118" s="62"/>
      <c r="E118" s="62"/>
      <c r="F118" s="62"/>
      <c r="G118" s="69"/>
    </row>
    <row r="119" spans="1:7" ht="15" customHeight="1">
      <c r="A119" s="54" t="s">
        <v>731</v>
      </c>
      <c r="B119" s="54" t="s">
        <v>615</v>
      </c>
      <c r="C119" s="54" t="s">
        <v>335</v>
      </c>
      <c r="D119" s="54" t="s">
        <v>616</v>
      </c>
      <c r="E119" s="60" t="s">
        <v>617</v>
      </c>
      <c r="F119" s="83" t="s">
        <v>618</v>
      </c>
      <c r="G119" s="72" t="s">
        <v>573</v>
      </c>
    </row>
    <row r="120" spans="1:7" ht="15" customHeight="1">
      <c r="A120" s="66" t="s">
        <v>628</v>
      </c>
      <c r="B120" s="73">
        <v>0</v>
      </c>
      <c r="C120" s="73">
        <v>1</v>
      </c>
      <c r="D120" s="73">
        <v>1</v>
      </c>
      <c r="E120" s="73">
        <v>0</v>
      </c>
      <c r="F120" s="74">
        <v>0</v>
      </c>
      <c r="G120" s="78">
        <f t="shared" ref="G120:G127" si="4">SUM(B120:F120)</f>
        <v>2</v>
      </c>
    </row>
    <row r="121" spans="1:7" ht="15" customHeight="1">
      <c r="A121" s="66" t="s">
        <v>108</v>
      </c>
      <c r="B121" s="73">
        <v>5</v>
      </c>
      <c r="C121" s="73">
        <v>9</v>
      </c>
      <c r="D121" s="73">
        <v>8</v>
      </c>
      <c r="E121" s="73">
        <v>1</v>
      </c>
      <c r="F121" s="74">
        <v>5</v>
      </c>
      <c r="G121" s="78">
        <f t="shared" si="4"/>
        <v>28</v>
      </c>
    </row>
    <row r="122" spans="1:7" ht="15" customHeight="1">
      <c r="A122" s="66" t="s">
        <v>607</v>
      </c>
      <c r="B122" s="73">
        <v>1</v>
      </c>
      <c r="C122" s="73">
        <v>3</v>
      </c>
      <c r="D122" s="73">
        <v>9</v>
      </c>
      <c r="E122" s="73">
        <v>0</v>
      </c>
      <c r="F122" s="74">
        <v>4</v>
      </c>
      <c r="G122" s="78">
        <f t="shared" si="4"/>
        <v>17</v>
      </c>
    </row>
    <row r="123" spans="1:7" ht="15" customHeight="1">
      <c r="A123" s="66" t="s">
        <v>63</v>
      </c>
      <c r="B123" s="73">
        <v>6</v>
      </c>
      <c r="C123" s="73">
        <v>6</v>
      </c>
      <c r="D123" s="73">
        <v>19</v>
      </c>
      <c r="E123" s="73">
        <v>2</v>
      </c>
      <c r="F123" s="74">
        <v>6</v>
      </c>
      <c r="G123" s="78">
        <f t="shared" si="4"/>
        <v>39</v>
      </c>
    </row>
    <row r="124" spans="1:7" ht="15" customHeight="1">
      <c r="A124" s="66" t="s">
        <v>732</v>
      </c>
      <c r="B124" s="67">
        <v>0</v>
      </c>
      <c r="C124" s="67">
        <v>1</v>
      </c>
      <c r="D124" s="67">
        <v>0</v>
      </c>
      <c r="E124" s="67">
        <v>0</v>
      </c>
      <c r="F124" s="77">
        <v>0</v>
      </c>
      <c r="G124" s="78">
        <f t="shared" si="4"/>
        <v>1</v>
      </c>
    </row>
    <row r="125" spans="1:7" ht="15" customHeight="1">
      <c r="A125" s="66" t="s">
        <v>609</v>
      </c>
      <c r="B125" s="67">
        <v>0</v>
      </c>
      <c r="C125" s="80">
        <v>1</v>
      </c>
      <c r="D125" s="80">
        <v>4</v>
      </c>
      <c r="E125" s="67">
        <v>0</v>
      </c>
      <c r="F125" s="77">
        <v>0</v>
      </c>
      <c r="G125" s="78">
        <f t="shared" si="4"/>
        <v>5</v>
      </c>
    </row>
    <row r="126" spans="1:7" ht="15" customHeight="1">
      <c r="A126" s="66" t="s">
        <v>629</v>
      </c>
      <c r="B126" s="67">
        <v>0</v>
      </c>
      <c r="C126" s="80">
        <v>1</v>
      </c>
      <c r="D126" s="67">
        <v>0</v>
      </c>
      <c r="E126" s="67">
        <v>0</v>
      </c>
      <c r="F126" s="77">
        <v>0</v>
      </c>
      <c r="G126" s="78">
        <f t="shared" si="4"/>
        <v>1</v>
      </c>
    </row>
    <row r="127" spans="1:7" ht="15" customHeight="1">
      <c r="A127" s="66" t="s">
        <v>630</v>
      </c>
      <c r="B127" s="67">
        <v>0</v>
      </c>
      <c r="C127" s="67">
        <v>1</v>
      </c>
      <c r="D127" s="67">
        <v>0</v>
      </c>
      <c r="E127" s="67">
        <v>0</v>
      </c>
      <c r="F127" s="77">
        <v>0</v>
      </c>
      <c r="G127" s="78">
        <f t="shared" si="4"/>
        <v>1</v>
      </c>
    </row>
    <row r="128" spans="1:7" ht="15" customHeight="1">
      <c r="B128">
        <f>SUM(B120:B127)</f>
        <v>12</v>
      </c>
      <c r="C128">
        <f>SUM(C120:C127)</f>
        <v>23</v>
      </c>
      <c r="D128">
        <f>SUM(D120:D127)</f>
        <v>41</v>
      </c>
      <c r="E128">
        <f>SUM(E120:E127)</f>
        <v>3</v>
      </c>
      <c r="F128">
        <f>SUM(F120:F127)</f>
        <v>15</v>
      </c>
    </row>
  </sheetData>
  <mergeCells count="1">
    <mergeCell ref="B58:F58"/>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42"/>
  <sheetViews>
    <sheetView zoomScale="80" zoomScaleNormal="80" workbookViewId="0">
      <selection activeCell="Y14" sqref="Y14"/>
    </sheetView>
  </sheetViews>
  <sheetFormatPr baseColWidth="10" defaultColWidth="14.42578125" defaultRowHeight="15" customHeight="1"/>
  <cols>
    <col min="1" max="1" width="17.28515625" customWidth="1"/>
    <col min="2" max="2" width="4.5703125" customWidth="1"/>
    <col min="3" max="3" width="4.5703125" style="53" customWidth="1"/>
    <col min="4" max="4" width="5" customWidth="1"/>
    <col min="5" max="5" width="4.28515625" customWidth="1"/>
    <col min="6" max="6" width="4.28515625" style="53" customWidth="1"/>
    <col min="7" max="7" width="5.140625" customWidth="1"/>
    <col min="8" max="9" width="5.140625" style="53" customWidth="1"/>
    <col min="10" max="10" width="4.42578125" customWidth="1"/>
    <col min="11" max="12" width="4.85546875" customWidth="1"/>
    <col min="13" max="13" width="4.85546875" style="53" customWidth="1"/>
    <col min="14" max="14" width="5" customWidth="1"/>
    <col min="15" max="15" width="5" style="53" customWidth="1"/>
    <col min="16" max="16" width="5" customWidth="1"/>
    <col min="17" max="18" width="5.140625" customWidth="1"/>
    <col min="19" max="19" width="5.140625" style="53" customWidth="1"/>
    <col min="20" max="20" width="5" customWidth="1"/>
    <col min="21" max="21" width="5.7109375" customWidth="1"/>
    <col min="22" max="22" width="4.42578125" customWidth="1"/>
    <col min="23" max="23" width="4.28515625" customWidth="1"/>
    <col min="24" max="24" width="3.85546875" customWidth="1"/>
    <col min="25" max="25" width="5.140625" customWidth="1"/>
    <col min="26" max="26" width="4.28515625" customWidth="1"/>
    <col min="27" max="34" width="5.28515625" style="53" customWidth="1"/>
    <col min="35" max="35" width="4.42578125" customWidth="1"/>
    <col min="36" max="36" width="4.42578125" style="53" customWidth="1"/>
    <col min="37" max="37" width="4.140625" customWidth="1"/>
    <col min="38" max="38" width="5.28515625" customWidth="1"/>
    <col min="39" max="39" width="3.85546875" customWidth="1"/>
    <col min="40" max="40" width="5.140625" customWidth="1"/>
    <col min="41" max="41" width="5.28515625" customWidth="1"/>
    <col min="42" max="42" width="4.85546875" customWidth="1"/>
    <col min="43" max="43" width="5.28515625" customWidth="1"/>
    <col min="44" max="44" width="4.85546875" customWidth="1"/>
    <col min="45" max="45" width="4.5703125" customWidth="1"/>
    <col min="46" max="46" width="7.28515625" customWidth="1"/>
    <col min="47" max="47" width="5.28515625" customWidth="1"/>
    <col min="48" max="48" width="5.140625" customWidth="1"/>
    <col min="49" max="49" width="5" customWidth="1"/>
    <col min="50" max="50" width="4.140625" customWidth="1"/>
    <col min="51" max="51" width="4.5703125" customWidth="1"/>
    <col min="52" max="52" width="5.140625" customWidth="1"/>
    <col min="53" max="53" width="5.28515625" customWidth="1"/>
    <col min="54" max="54" width="5" customWidth="1"/>
    <col min="55" max="55" width="5.140625" customWidth="1"/>
    <col min="56" max="56" width="4.140625" customWidth="1"/>
    <col min="57" max="57" width="4.42578125" customWidth="1"/>
    <col min="58" max="58" width="5.140625" customWidth="1"/>
    <col min="59" max="59" width="4.5703125" customWidth="1"/>
    <col min="60" max="60" width="4.85546875" customWidth="1"/>
    <col min="61" max="61" width="4.5703125" customWidth="1"/>
    <col min="62" max="63" width="5" customWidth="1"/>
    <col min="64" max="64" width="4.85546875" customWidth="1"/>
    <col min="65" max="65" width="4.7109375" customWidth="1"/>
  </cols>
  <sheetData>
    <row r="1" spans="1:64" ht="15" customHeight="1">
      <c r="A1" s="33"/>
      <c r="T1" s="34"/>
      <c r="U1" s="34"/>
    </row>
    <row r="2" spans="1:64" ht="15" customHeight="1">
      <c r="A2" s="23"/>
      <c r="B2" s="129" t="s">
        <v>631</v>
      </c>
      <c r="C2" s="130"/>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2"/>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row>
    <row r="3" spans="1:64" ht="15" customHeight="1">
      <c r="A3" s="97" t="s">
        <v>614</v>
      </c>
      <c r="B3" s="88" t="s">
        <v>632</v>
      </c>
      <c r="C3" s="88" t="s">
        <v>644</v>
      </c>
      <c r="D3" s="88" t="s">
        <v>665</v>
      </c>
      <c r="E3" s="88" t="s">
        <v>648</v>
      </c>
      <c r="F3" s="88" t="s">
        <v>666</v>
      </c>
      <c r="G3" s="88" t="s">
        <v>634</v>
      </c>
      <c r="H3" s="88" t="s">
        <v>802</v>
      </c>
      <c r="I3" s="88" t="s">
        <v>640</v>
      </c>
      <c r="J3" s="88" t="s">
        <v>635</v>
      </c>
      <c r="K3" s="88" t="s">
        <v>649</v>
      </c>
      <c r="L3" s="88" t="s">
        <v>636</v>
      </c>
      <c r="M3" s="88" t="s">
        <v>645</v>
      </c>
      <c r="N3" s="88" t="s">
        <v>650</v>
      </c>
      <c r="O3" s="88" t="s">
        <v>812</v>
      </c>
      <c r="P3" s="88" t="s">
        <v>633</v>
      </c>
      <c r="Q3" s="88" t="s">
        <v>656</v>
      </c>
      <c r="R3" s="88" t="s">
        <v>659</v>
      </c>
      <c r="S3" s="88" t="s">
        <v>754</v>
      </c>
      <c r="T3" s="88" t="s">
        <v>642</v>
      </c>
      <c r="U3" s="88" t="s">
        <v>641</v>
      </c>
      <c r="V3" s="88" t="s">
        <v>643</v>
      </c>
      <c r="W3" s="88" t="s">
        <v>637</v>
      </c>
      <c r="X3" s="88" t="s">
        <v>804</v>
      </c>
      <c r="Y3" s="88" t="s">
        <v>638</v>
      </c>
      <c r="Z3" s="88" t="s">
        <v>761</v>
      </c>
      <c r="AA3" s="88" t="s">
        <v>660</v>
      </c>
      <c r="AB3" s="88" t="s">
        <v>658</v>
      </c>
      <c r="AC3" s="88" t="s">
        <v>639</v>
      </c>
      <c r="AD3" s="88" t="s">
        <v>651</v>
      </c>
      <c r="AE3" s="88" t="s">
        <v>805</v>
      </c>
      <c r="AF3" s="88" t="s">
        <v>671</v>
      </c>
      <c r="AG3" s="88" t="s">
        <v>664</v>
      </c>
      <c r="AH3" s="88" t="s">
        <v>655</v>
      </c>
      <c r="AI3" s="88" t="s">
        <v>652</v>
      </c>
      <c r="AJ3" s="88" t="s">
        <v>654</v>
      </c>
      <c r="AK3" s="88" t="s">
        <v>653</v>
      </c>
      <c r="AL3" s="88" t="s">
        <v>661</v>
      </c>
      <c r="AM3" s="88" t="s">
        <v>755</v>
      </c>
      <c r="AN3" s="88" t="s">
        <v>756</v>
      </c>
      <c r="AO3" s="88" t="s">
        <v>757</v>
      </c>
      <c r="AP3" s="88" t="s">
        <v>657</v>
      </c>
      <c r="AQ3" s="88" t="s">
        <v>758</v>
      </c>
      <c r="AR3" s="88" t="s">
        <v>803</v>
      </c>
      <c r="AS3" s="88" t="s">
        <v>806</v>
      </c>
      <c r="AT3" s="88" t="s">
        <v>807</v>
      </c>
      <c r="AU3" s="88" t="s">
        <v>808</v>
      </c>
      <c r="AV3" s="88" t="s">
        <v>670</v>
      </c>
      <c r="AW3" s="88" t="s">
        <v>809</v>
      </c>
      <c r="AX3" s="88" t="s">
        <v>811</v>
      </c>
      <c r="AY3" s="88" t="s">
        <v>662</v>
      </c>
    </row>
    <row r="4" spans="1:64" ht="15" customHeight="1">
      <c r="A4" s="89" t="s">
        <v>574</v>
      </c>
      <c r="B4" s="99">
        <v>14</v>
      </c>
      <c r="C4" s="99">
        <v>1</v>
      </c>
      <c r="D4" s="99">
        <v>0</v>
      </c>
      <c r="E4" s="99">
        <v>2</v>
      </c>
      <c r="F4" s="99">
        <v>0</v>
      </c>
      <c r="G4" s="100">
        <v>2</v>
      </c>
      <c r="H4" s="99">
        <v>1</v>
      </c>
      <c r="I4" s="99">
        <v>2</v>
      </c>
      <c r="J4" s="100">
        <v>2</v>
      </c>
      <c r="K4" s="99">
        <v>2</v>
      </c>
      <c r="L4" s="99">
        <v>1</v>
      </c>
      <c r="M4" s="99">
        <v>1</v>
      </c>
      <c r="N4" s="99">
        <v>1</v>
      </c>
      <c r="O4" s="99">
        <v>0</v>
      </c>
      <c r="P4" s="99">
        <v>1</v>
      </c>
      <c r="Q4" s="99">
        <v>0</v>
      </c>
      <c r="R4" s="99">
        <v>0</v>
      </c>
      <c r="S4" s="99">
        <v>0</v>
      </c>
      <c r="T4" s="99">
        <v>1</v>
      </c>
      <c r="U4" s="99">
        <v>3</v>
      </c>
      <c r="V4" s="99">
        <v>2</v>
      </c>
      <c r="W4" s="99">
        <v>4</v>
      </c>
      <c r="X4" s="99">
        <v>0</v>
      </c>
      <c r="Y4" s="99">
        <v>0</v>
      </c>
      <c r="Z4" s="99">
        <v>0</v>
      </c>
      <c r="AA4" s="99">
        <v>1</v>
      </c>
      <c r="AB4" s="99">
        <v>0</v>
      </c>
      <c r="AC4" s="99">
        <v>1</v>
      </c>
      <c r="AD4" s="99">
        <v>1</v>
      </c>
      <c r="AE4" s="99">
        <v>2</v>
      </c>
      <c r="AF4" s="99">
        <v>0</v>
      </c>
      <c r="AG4" s="99">
        <v>0</v>
      </c>
      <c r="AH4" s="99">
        <v>0</v>
      </c>
      <c r="AI4" s="99">
        <v>1</v>
      </c>
      <c r="AJ4" s="99">
        <v>0</v>
      </c>
      <c r="AK4" s="99">
        <v>0</v>
      </c>
      <c r="AL4" s="99">
        <v>0</v>
      </c>
      <c r="AM4" s="99">
        <v>0</v>
      </c>
      <c r="AN4" s="99">
        <v>0</v>
      </c>
      <c r="AO4" s="99">
        <v>0</v>
      </c>
      <c r="AP4" s="99">
        <v>0</v>
      </c>
      <c r="AQ4" s="99">
        <v>0</v>
      </c>
      <c r="AR4" s="99">
        <v>0</v>
      </c>
      <c r="AS4" s="99">
        <v>0</v>
      </c>
      <c r="AT4" s="99">
        <v>0</v>
      </c>
      <c r="AU4" s="99">
        <v>0</v>
      </c>
      <c r="AV4" s="99">
        <v>0</v>
      </c>
      <c r="AW4" s="99">
        <v>0</v>
      </c>
      <c r="AX4" s="99">
        <v>0</v>
      </c>
      <c r="AY4" s="99">
        <v>0</v>
      </c>
    </row>
    <row r="5" spans="1:64" ht="15" customHeight="1">
      <c r="A5" s="89" t="s">
        <v>335</v>
      </c>
      <c r="B5" s="99">
        <v>6</v>
      </c>
      <c r="C5" s="99">
        <v>1</v>
      </c>
      <c r="D5" s="99">
        <v>1</v>
      </c>
      <c r="E5" s="99">
        <v>1</v>
      </c>
      <c r="F5" s="99">
        <v>2</v>
      </c>
      <c r="G5" s="100">
        <v>0</v>
      </c>
      <c r="H5" s="99">
        <v>0</v>
      </c>
      <c r="I5" s="99">
        <v>2</v>
      </c>
      <c r="J5" s="100">
        <v>1</v>
      </c>
      <c r="K5" s="99">
        <v>0</v>
      </c>
      <c r="L5" s="99">
        <v>1</v>
      </c>
      <c r="M5" s="99">
        <v>0</v>
      </c>
      <c r="N5" s="99">
        <v>0</v>
      </c>
      <c r="O5" s="99">
        <v>0</v>
      </c>
      <c r="P5" s="99">
        <v>1</v>
      </c>
      <c r="Q5" s="99">
        <v>0</v>
      </c>
      <c r="R5" s="99">
        <v>0</v>
      </c>
      <c r="S5" s="99">
        <v>0</v>
      </c>
      <c r="T5" s="99">
        <v>0</v>
      </c>
      <c r="U5" s="99">
        <v>2</v>
      </c>
      <c r="V5" s="99">
        <v>1</v>
      </c>
      <c r="W5" s="99">
        <v>2</v>
      </c>
      <c r="X5" s="99">
        <v>0</v>
      </c>
      <c r="Y5" s="99">
        <v>2</v>
      </c>
      <c r="Z5" s="99">
        <v>0</v>
      </c>
      <c r="AA5" s="99">
        <v>0</v>
      </c>
      <c r="AB5" s="99">
        <v>0</v>
      </c>
      <c r="AC5" s="99">
        <v>2</v>
      </c>
      <c r="AD5" s="99">
        <v>0</v>
      </c>
      <c r="AE5" s="99">
        <v>0</v>
      </c>
      <c r="AF5" s="99">
        <v>1</v>
      </c>
      <c r="AG5" s="99">
        <v>1</v>
      </c>
      <c r="AH5" s="99">
        <v>1</v>
      </c>
      <c r="AI5" s="99">
        <v>0</v>
      </c>
      <c r="AJ5" s="99">
        <v>1</v>
      </c>
      <c r="AK5" s="99">
        <v>1</v>
      </c>
      <c r="AL5" s="99">
        <v>0</v>
      </c>
      <c r="AM5" s="99">
        <v>0</v>
      </c>
      <c r="AN5" s="99">
        <v>0</v>
      </c>
      <c r="AO5" s="99">
        <v>0</v>
      </c>
      <c r="AP5" s="99">
        <v>0</v>
      </c>
      <c r="AQ5" s="99">
        <v>0</v>
      </c>
      <c r="AR5" s="99">
        <v>0</v>
      </c>
      <c r="AS5" s="99">
        <v>0</v>
      </c>
      <c r="AT5" s="99">
        <v>1</v>
      </c>
      <c r="AU5" s="99">
        <v>1</v>
      </c>
      <c r="AV5" s="99">
        <v>1</v>
      </c>
      <c r="AW5" s="99">
        <v>1</v>
      </c>
      <c r="AX5" s="99">
        <v>1</v>
      </c>
      <c r="AY5" s="99">
        <v>0</v>
      </c>
    </row>
    <row r="6" spans="1:64" ht="15" customHeight="1">
      <c r="A6" s="89" t="s">
        <v>576</v>
      </c>
      <c r="B6" s="99">
        <v>23</v>
      </c>
      <c r="C6" s="99">
        <v>5</v>
      </c>
      <c r="D6" s="99">
        <v>0</v>
      </c>
      <c r="E6" s="99">
        <v>0</v>
      </c>
      <c r="F6" s="99">
        <v>0</v>
      </c>
      <c r="G6" s="100">
        <v>3</v>
      </c>
      <c r="H6" s="99">
        <v>0</v>
      </c>
      <c r="I6" s="99">
        <v>1</v>
      </c>
      <c r="J6" s="100">
        <v>2</v>
      </c>
      <c r="K6" s="99">
        <v>0</v>
      </c>
      <c r="L6" s="99">
        <v>2</v>
      </c>
      <c r="M6" s="99">
        <v>0</v>
      </c>
      <c r="N6" s="99">
        <v>0</v>
      </c>
      <c r="O6" s="99">
        <v>1</v>
      </c>
      <c r="P6" s="99">
        <v>1</v>
      </c>
      <c r="Q6" s="99">
        <v>1</v>
      </c>
      <c r="R6" s="99">
        <v>1</v>
      </c>
      <c r="S6" s="99">
        <v>2</v>
      </c>
      <c r="T6" s="99">
        <v>4</v>
      </c>
      <c r="U6" s="99">
        <v>3</v>
      </c>
      <c r="V6" s="99">
        <v>0</v>
      </c>
      <c r="W6" s="99">
        <v>7</v>
      </c>
      <c r="X6" s="99">
        <v>1</v>
      </c>
      <c r="Y6" s="99">
        <v>3</v>
      </c>
      <c r="Z6" s="99">
        <v>0</v>
      </c>
      <c r="AA6" s="99">
        <v>1</v>
      </c>
      <c r="AB6" s="99">
        <v>2</v>
      </c>
      <c r="AC6" s="99">
        <v>3</v>
      </c>
      <c r="AD6" s="99">
        <v>1</v>
      </c>
      <c r="AE6" s="99">
        <v>0</v>
      </c>
      <c r="AF6" s="99">
        <v>0</v>
      </c>
      <c r="AG6" s="99">
        <v>1</v>
      </c>
      <c r="AH6" s="99">
        <v>0</v>
      </c>
      <c r="AI6" s="99">
        <v>1</v>
      </c>
      <c r="AJ6" s="99">
        <v>0</v>
      </c>
      <c r="AK6" s="99">
        <v>0</v>
      </c>
      <c r="AL6" s="99">
        <v>1</v>
      </c>
      <c r="AM6" s="99">
        <v>1</v>
      </c>
      <c r="AN6" s="99">
        <v>1</v>
      </c>
      <c r="AO6" s="99">
        <v>1</v>
      </c>
      <c r="AP6" s="99">
        <v>2</v>
      </c>
      <c r="AQ6" s="99">
        <v>1</v>
      </c>
      <c r="AR6" s="99">
        <v>1</v>
      </c>
      <c r="AS6" s="99">
        <v>1</v>
      </c>
      <c r="AT6" s="99">
        <v>0</v>
      </c>
      <c r="AU6" s="99">
        <v>0</v>
      </c>
      <c r="AV6" s="99">
        <v>0</v>
      </c>
      <c r="AW6" s="99">
        <v>0</v>
      </c>
      <c r="AX6" s="99">
        <v>0</v>
      </c>
      <c r="AY6" s="99">
        <v>2</v>
      </c>
    </row>
    <row r="7" spans="1:64" ht="15" customHeight="1">
      <c r="A7" s="89" t="s">
        <v>575</v>
      </c>
      <c r="B7" s="99">
        <v>5</v>
      </c>
      <c r="C7" s="99">
        <v>0</v>
      </c>
      <c r="D7" s="99">
        <v>0</v>
      </c>
      <c r="E7" s="99">
        <v>1</v>
      </c>
      <c r="F7" s="99">
        <v>0</v>
      </c>
      <c r="G7" s="100">
        <v>0</v>
      </c>
      <c r="H7" s="99">
        <v>0</v>
      </c>
      <c r="I7" s="99">
        <v>0</v>
      </c>
      <c r="J7" s="100">
        <v>0</v>
      </c>
      <c r="K7" s="99">
        <v>0</v>
      </c>
      <c r="L7" s="99">
        <v>0</v>
      </c>
      <c r="M7" s="99">
        <v>0</v>
      </c>
      <c r="N7" s="99">
        <v>0</v>
      </c>
      <c r="O7" s="99">
        <v>0</v>
      </c>
      <c r="P7" s="99">
        <v>0</v>
      </c>
      <c r="Q7" s="99">
        <v>0</v>
      </c>
      <c r="R7" s="99">
        <v>0</v>
      </c>
      <c r="S7" s="99">
        <v>0</v>
      </c>
      <c r="T7" s="99">
        <v>0</v>
      </c>
      <c r="U7" s="99">
        <v>0</v>
      </c>
      <c r="V7" s="99">
        <v>0</v>
      </c>
      <c r="W7" s="99">
        <v>0</v>
      </c>
      <c r="X7" s="99">
        <v>0</v>
      </c>
      <c r="Y7" s="99">
        <v>0</v>
      </c>
      <c r="Z7" s="99">
        <v>0</v>
      </c>
      <c r="AA7" s="99">
        <v>0</v>
      </c>
      <c r="AB7" s="99">
        <v>0</v>
      </c>
      <c r="AC7" s="99">
        <v>0</v>
      </c>
      <c r="AD7" s="99">
        <v>0</v>
      </c>
      <c r="AE7" s="99">
        <v>0</v>
      </c>
      <c r="AF7" s="99">
        <v>0</v>
      </c>
      <c r="AG7" s="99">
        <v>0</v>
      </c>
      <c r="AH7" s="99">
        <v>0</v>
      </c>
      <c r="AI7" s="99">
        <v>0</v>
      </c>
      <c r="AJ7" s="99">
        <v>0</v>
      </c>
      <c r="AK7" s="99">
        <v>0</v>
      </c>
      <c r="AL7" s="99">
        <v>0</v>
      </c>
      <c r="AM7" s="99">
        <v>0</v>
      </c>
      <c r="AN7" s="99">
        <v>0</v>
      </c>
      <c r="AO7" s="99">
        <v>0</v>
      </c>
      <c r="AP7" s="99">
        <v>0</v>
      </c>
      <c r="AQ7" s="99">
        <v>0</v>
      </c>
      <c r="AR7" s="99">
        <v>0</v>
      </c>
      <c r="AS7" s="99">
        <v>0</v>
      </c>
      <c r="AT7" s="99">
        <v>0</v>
      </c>
      <c r="AU7" s="99">
        <v>0</v>
      </c>
      <c r="AV7" s="99">
        <v>0</v>
      </c>
      <c r="AW7" s="99">
        <v>0</v>
      </c>
      <c r="AX7" s="99">
        <v>0</v>
      </c>
      <c r="AY7" s="99">
        <v>0</v>
      </c>
    </row>
    <row r="8" spans="1:64" ht="15" customHeight="1">
      <c r="A8" s="89" t="s">
        <v>578</v>
      </c>
      <c r="B8" s="99">
        <v>5</v>
      </c>
      <c r="C8" s="99">
        <v>0</v>
      </c>
      <c r="D8" s="99">
        <v>0</v>
      </c>
      <c r="E8" s="99">
        <v>0</v>
      </c>
      <c r="F8" s="99">
        <v>0</v>
      </c>
      <c r="G8" s="100">
        <v>0</v>
      </c>
      <c r="H8" s="99">
        <v>0</v>
      </c>
      <c r="I8" s="99">
        <v>1</v>
      </c>
      <c r="J8" s="100">
        <v>0</v>
      </c>
      <c r="K8" s="99">
        <v>0</v>
      </c>
      <c r="L8" s="99">
        <v>1</v>
      </c>
      <c r="M8" s="99">
        <v>0</v>
      </c>
      <c r="N8" s="99">
        <v>0</v>
      </c>
      <c r="O8" s="99">
        <v>0</v>
      </c>
      <c r="P8" s="99">
        <v>1</v>
      </c>
      <c r="Q8" s="99">
        <v>0</v>
      </c>
      <c r="R8" s="99">
        <v>0</v>
      </c>
      <c r="S8" s="99">
        <v>0</v>
      </c>
      <c r="T8" s="99">
        <v>2</v>
      </c>
      <c r="U8" s="99">
        <v>2</v>
      </c>
      <c r="V8" s="99">
        <v>0</v>
      </c>
      <c r="W8" s="99">
        <v>2</v>
      </c>
      <c r="X8" s="99">
        <v>0</v>
      </c>
      <c r="Y8" s="99">
        <v>1</v>
      </c>
      <c r="Z8" s="99">
        <v>1</v>
      </c>
      <c r="AA8" s="99">
        <v>1</v>
      </c>
      <c r="AB8" s="99">
        <v>0</v>
      </c>
      <c r="AC8" s="99">
        <v>2</v>
      </c>
      <c r="AD8" s="99">
        <v>1</v>
      </c>
      <c r="AE8" s="99">
        <v>0</v>
      </c>
      <c r="AF8" s="99">
        <v>0</v>
      </c>
      <c r="AG8" s="99">
        <v>0</v>
      </c>
      <c r="AH8" s="99">
        <v>0</v>
      </c>
      <c r="AI8" s="99">
        <v>1</v>
      </c>
      <c r="AJ8" s="99">
        <v>0</v>
      </c>
      <c r="AK8" s="99">
        <v>0</v>
      </c>
      <c r="AL8" s="99">
        <v>0</v>
      </c>
      <c r="AM8" s="99">
        <v>0</v>
      </c>
      <c r="AN8" s="99">
        <v>0</v>
      </c>
      <c r="AO8" s="99">
        <v>0</v>
      </c>
      <c r="AP8" s="99">
        <v>0</v>
      </c>
      <c r="AQ8" s="99">
        <v>0</v>
      </c>
      <c r="AR8" s="99">
        <v>0</v>
      </c>
      <c r="AS8" s="99">
        <v>0</v>
      </c>
      <c r="AT8" s="99">
        <v>0</v>
      </c>
      <c r="AU8" s="99">
        <v>0</v>
      </c>
      <c r="AV8" s="99">
        <v>0</v>
      </c>
      <c r="AW8" s="99">
        <v>0</v>
      </c>
      <c r="AX8" s="99">
        <v>0</v>
      </c>
      <c r="AY8" s="99">
        <v>2</v>
      </c>
    </row>
    <row r="9" spans="1:64" ht="15" customHeight="1">
      <c r="A9" s="90"/>
      <c r="B9" s="92">
        <f t="shared" ref="B9:AP9" si="0">SUM(B4:B8)</f>
        <v>53</v>
      </c>
      <c r="C9" s="92">
        <f>SUM(C4:C8)</f>
        <v>7</v>
      </c>
      <c r="D9" s="92">
        <f>SUM(D4:D8)</f>
        <v>1</v>
      </c>
      <c r="E9" s="92">
        <f>SUM(E4:E8)</f>
        <v>4</v>
      </c>
      <c r="F9" s="92">
        <f>SUM(F4:F8)</f>
        <v>2</v>
      </c>
      <c r="G9" s="92">
        <f t="shared" si="0"/>
        <v>5</v>
      </c>
      <c r="H9" s="92">
        <f>SUM(H4:H8)</f>
        <v>1</v>
      </c>
      <c r="I9" s="92">
        <f>SUM(I4:I8)</f>
        <v>6</v>
      </c>
      <c r="J9" s="92">
        <f t="shared" si="0"/>
        <v>5</v>
      </c>
      <c r="K9" s="92">
        <f t="shared" si="0"/>
        <v>2</v>
      </c>
      <c r="L9" s="92">
        <f t="shared" si="0"/>
        <v>5</v>
      </c>
      <c r="M9" s="92">
        <f t="shared" ref="M9:X9" si="1">SUM(M4:M8)</f>
        <v>1</v>
      </c>
      <c r="N9" s="92">
        <f t="shared" si="1"/>
        <v>1</v>
      </c>
      <c r="O9" s="92">
        <f t="shared" si="1"/>
        <v>1</v>
      </c>
      <c r="P9" s="92">
        <f t="shared" si="1"/>
        <v>4</v>
      </c>
      <c r="Q9" s="92">
        <f t="shared" si="1"/>
        <v>1</v>
      </c>
      <c r="R9" s="92">
        <f t="shared" si="1"/>
        <v>1</v>
      </c>
      <c r="S9" s="92">
        <f t="shared" si="1"/>
        <v>2</v>
      </c>
      <c r="T9" s="92">
        <f t="shared" si="1"/>
        <v>7</v>
      </c>
      <c r="U9" s="92">
        <f t="shared" si="1"/>
        <v>10</v>
      </c>
      <c r="V9" s="92">
        <f t="shared" si="1"/>
        <v>3</v>
      </c>
      <c r="W9" s="92">
        <f t="shared" si="1"/>
        <v>15</v>
      </c>
      <c r="X9" s="92">
        <f t="shared" si="1"/>
        <v>1</v>
      </c>
      <c r="Y9" s="92">
        <f t="shared" si="0"/>
        <v>6</v>
      </c>
      <c r="Z9" s="92">
        <f t="shared" ref="Z9:AE9" si="2">SUM(Z4:Z8)</f>
        <v>1</v>
      </c>
      <c r="AA9" s="92">
        <f t="shared" si="2"/>
        <v>3</v>
      </c>
      <c r="AB9" s="92">
        <f t="shared" si="2"/>
        <v>2</v>
      </c>
      <c r="AC9" s="92">
        <f t="shared" si="2"/>
        <v>8</v>
      </c>
      <c r="AD9" s="92">
        <f t="shared" si="2"/>
        <v>3</v>
      </c>
      <c r="AE9" s="92">
        <f t="shared" si="2"/>
        <v>2</v>
      </c>
      <c r="AF9" s="92">
        <f t="shared" ref="AF9" si="3">SUM(AF4:AF8)</f>
        <v>1</v>
      </c>
      <c r="AG9" s="92">
        <f>SUM(AG4:AG8)</f>
        <v>2</v>
      </c>
      <c r="AH9" s="92">
        <f>SUM(AH4:AH8)</f>
        <v>1</v>
      </c>
      <c r="AI9" s="92">
        <f>SUM(AI4:AI8)</f>
        <v>3</v>
      </c>
      <c r="AJ9" s="92">
        <f>SUM(AJ4:AJ8)</f>
        <v>1</v>
      </c>
      <c r="AK9" s="92">
        <f t="shared" si="0"/>
        <v>1</v>
      </c>
      <c r="AL9" s="92">
        <f>SUM(AL4:AL8)</f>
        <v>1</v>
      </c>
      <c r="AM9" s="92">
        <f>SUM(AM4:AM8)</f>
        <v>1</v>
      </c>
      <c r="AN9" s="92">
        <f>SUM(AN4:AN8)</f>
        <v>1</v>
      </c>
      <c r="AO9" s="92">
        <f>SUM(AO4:AO8)</f>
        <v>1</v>
      </c>
      <c r="AP9" s="92">
        <f t="shared" si="0"/>
        <v>2</v>
      </c>
      <c r="AQ9" s="92">
        <f t="shared" ref="AQ9:AY9" si="4">SUM(AQ4:AQ8)</f>
        <v>1</v>
      </c>
      <c r="AR9" s="92">
        <f t="shared" si="4"/>
        <v>1</v>
      </c>
      <c r="AS9" s="92">
        <f t="shared" si="4"/>
        <v>1</v>
      </c>
      <c r="AT9" s="92">
        <f t="shared" si="4"/>
        <v>1</v>
      </c>
      <c r="AU9" s="92">
        <f t="shared" si="4"/>
        <v>1</v>
      </c>
      <c r="AV9" s="92">
        <f t="shared" si="4"/>
        <v>1</v>
      </c>
      <c r="AW9" s="92">
        <f t="shared" si="4"/>
        <v>1</v>
      </c>
      <c r="AX9" s="92">
        <f t="shared" si="4"/>
        <v>1</v>
      </c>
      <c r="AY9" s="92">
        <f t="shared" si="4"/>
        <v>4</v>
      </c>
    </row>
    <row r="10" spans="1:64" ht="15" customHeight="1">
      <c r="A10" s="90"/>
      <c r="B10" s="92"/>
      <c r="C10" s="92"/>
      <c r="D10" s="92"/>
      <c r="E10" s="92"/>
      <c r="F10" s="92"/>
      <c r="G10" s="87"/>
      <c r="H10" s="87"/>
      <c r="I10" s="87"/>
      <c r="J10" s="87"/>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row>
    <row r="11" spans="1:64" ht="15" customHeight="1">
      <c r="A11" s="91"/>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row>
    <row r="12" spans="1:64" ht="15" customHeight="1">
      <c r="A12" s="97" t="s">
        <v>614</v>
      </c>
      <c r="B12" s="107" t="s">
        <v>777</v>
      </c>
      <c r="C12" s="107" t="s">
        <v>778</v>
      </c>
      <c r="D12" s="107" t="s">
        <v>779</v>
      </c>
      <c r="E12" s="107" t="s">
        <v>780</v>
      </c>
      <c r="F12" s="107" t="s">
        <v>781</v>
      </c>
      <c r="G12" s="107" t="s">
        <v>782</v>
      </c>
      <c r="H12" s="107" t="s">
        <v>783</v>
      </c>
      <c r="I12" s="107" t="s">
        <v>784</v>
      </c>
      <c r="J12" s="107" t="s">
        <v>785</v>
      </c>
      <c r="K12" s="107" t="s">
        <v>786</v>
      </c>
      <c r="L12" s="107" t="s">
        <v>787</v>
      </c>
      <c r="M12" s="107" t="s">
        <v>791</v>
      </c>
      <c r="N12" s="107" t="s">
        <v>788</v>
      </c>
      <c r="O12" s="107" t="s">
        <v>789</v>
      </c>
      <c r="P12" s="107" t="s">
        <v>797</v>
      </c>
      <c r="Q12" s="105" t="s">
        <v>790</v>
      </c>
      <c r="R12" s="107" t="s">
        <v>794</v>
      </c>
      <c r="S12" s="107" t="s">
        <v>795</v>
      </c>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row>
    <row r="13" spans="1:64" ht="15" customHeight="1">
      <c r="A13" s="89" t="s">
        <v>574</v>
      </c>
      <c r="B13" s="99">
        <v>6</v>
      </c>
      <c r="C13" s="99">
        <v>6</v>
      </c>
      <c r="D13" s="99">
        <v>5</v>
      </c>
      <c r="E13" s="99">
        <v>8</v>
      </c>
      <c r="F13" s="99">
        <v>3</v>
      </c>
      <c r="G13" s="99">
        <v>6</v>
      </c>
      <c r="H13" s="99">
        <v>5</v>
      </c>
      <c r="I13" s="99">
        <v>0</v>
      </c>
      <c r="J13" s="99">
        <v>1</v>
      </c>
      <c r="K13" s="99">
        <v>0</v>
      </c>
      <c r="L13" s="99">
        <v>0</v>
      </c>
      <c r="M13" s="99">
        <v>0</v>
      </c>
      <c r="N13" s="99">
        <v>5</v>
      </c>
      <c r="O13" s="99">
        <v>2</v>
      </c>
      <c r="P13" s="99">
        <v>1</v>
      </c>
      <c r="Q13" s="99">
        <v>0</v>
      </c>
      <c r="R13" s="99">
        <v>0</v>
      </c>
      <c r="S13" s="99">
        <v>0</v>
      </c>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row>
    <row r="14" spans="1:64" ht="15.75">
      <c r="A14" s="89" t="s">
        <v>335</v>
      </c>
      <c r="B14" s="99">
        <v>4</v>
      </c>
      <c r="C14" s="99">
        <v>3</v>
      </c>
      <c r="D14" s="99">
        <v>1</v>
      </c>
      <c r="E14" s="99">
        <v>5</v>
      </c>
      <c r="F14" s="99">
        <v>1</v>
      </c>
      <c r="G14" s="99">
        <v>3</v>
      </c>
      <c r="H14" s="99">
        <v>1</v>
      </c>
      <c r="I14" s="99">
        <v>0</v>
      </c>
      <c r="J14" s="99">
        <v>0</v>
      </c>
      <c r="K14" s="99">
        <v>0</v>
      </c>
      <c r="L14" s="99">
        <v>0</v>
      </c>
      <c r="M14" s="99">
        <v>0</v>
      </c>
      <c r="N14" s="99">
        <v>2</v>
      </c>
      <c r="O14" s="99">
        <v>0</v>
      </c>
      <c r="P14" s="99">
        <v>0</v>
      </c>
      <c r="Q14" s="99">
        <v>0</v>
      </c>
      <c r="R14" s="99">
        <v>0</v>
      </c>
      <c r="S14" s="99">
        <v>0</v>
      </c>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row>
    <row r="15" spans="1:64" ht="15.75">
      <c r="A15" s="89" t="s">
        <v>576</v>
      </c>
      <c r="B15" s="99">
        <v>14</v>
      </c>
      <c r="C15" s="99">
        <v>9</v>
      </c>
      <c r="D15" s="99">
        <v>6</v>
      </c>
      <c r="E15" s="99">
        <v>7</v>
      </c>
      <c r="F15" s="99">
        <v>9</v>
      </c>
      <c r="G15" s="99">
        <v>6</v>
      </c>
      <c r="H15" s="99">
        <v>5</v>
      </c>
      <c r="I15" s="99">
        <v>0</v>
      </c>
      <c r="J15" s="99">
        <v>1</v>
      </c>
      <c r="K15" s="99">
        <v>0</v>
      </c>
      <c r="L15" s="99">
        <v>0</v>
      </c>
      <c r="M15" s="99">
        <v>0</v>
      </c>
      <c r="N15" s="99">
        <v>11</v>
      </c>
      <c r="O15" s="99">
        <v>2</v>
      </c>
      <c r="P15" s="99">
        <v>0</v>
      </c>
      <c r="Q15" s="99">
        <v>1</v>
      </c>
      <c r="R15" s="99">
        <v>1</v>
      </c>
      <c r="S15" s="99">
        <v>1</v>
      </c>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row>
    <row r="16" spans="1:64" ht="15.75">
      <c r="A16" s="89" t="s">
        <v>575</v>
      </c>
      <c r="B16" s="99">
        <v>3</v>
      </c>
      <c r="C16" s="99">
        <v>2</v>
      </c>
      <c r="D16" s="99">
        <v>0</v>
      </c>
      <c r="E16" s="99">
        <v>5</v>
      </c>
      <c r="F16" s="99">
        <v>1</v>
      </c>
      <c r="G16" s="99">
        <v>3</v>
      </c>
      <c r="H16" s="99">
        <v>1</v>
      </c>
      <c r="I16" s="99">
        <v>0</v>
      </c>
      <c r="J16" s="99">
        <v>1</v>
      </c>
      <c r="K16" s="99">
        <v>0</v>
      </c>
      <c r="L16" s="99">
        <v>0</v>
      </c>
      <c r="M16" s="99">
        <v>0</v>
      </c>
      <c r="N16" s="99">
        <v>1</v>
      </c>
      <c r="O16" s="99">
        <v>0</v>
      </c>
      <c r="P16" s="99">
        <v>0</v>
      </c>
      <c r="Q16" s="99">
        <v>0</v>
      </c>
      <c r="R16" s="99">
        <v>0</v>
      </c>
      <c r="S16" s="99">
        <v>0</v>
      </c>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row>
    <row r="17" spans="1:64" ht="15.75">
      <c r="A17" s="89" t="s">
        <v>578</v>
      </c>
      <c r="B17" s="99">
        <v>3</v>
      </c>
      <c r="C17" s="99">
        <v>5</v>
      </c>
      <c r="D17" s="99">
        <v>1</v>
      </c>
      <c r="E17" s="99">
        <v>3</v>
      </c>
      <c r="F17" s="99">
        <v>0</v>
      </c>
      <c r="G17" s="99">
        <v>2</v>
      </c>
      <c r="H17" s="99">
        <v>0</v>
      </c>
      <c r="I17" s="99">
        <v>1</v>
      </c>
      <c r="J17" s="99">
        <v>1</v>
      </c>
      <c r="K17" s="99">
        <v>1</v>
      </c>
      <c r="L17" s="99">
        <v>1</v>
      </c>
      <c r="M17" s="99">
        <v>1</v>
      </c>
      <c r="N17" s="99">
        <v>0</v>
      </c>
      <c r="O17" s="99">
        <v>0</v>
      </c>
      <c r="P17" s="99">
        <v>0</v>
      </c>
      <c r="Q17" s="99">
        <v>0</v>
      </c>
      <c r="R17" s="99">
        <v>0</v>
      </c>
      <c r="S17" s="99">
        <v>0</v>
      </c>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row>
    <row r="18" spans="1:64" ht="15.75">
      <c r="A18" s="90"/>
      <c r="B18" s="92">
        <f t="shared" ref="B18:S18" si="5">SUM(B13:B17)</f>
        <v>30</v>
      </c>
      <c r="C18" s="92">
        <f t="shared" si="5"/>
        <v>25</v>
      </c>
      <c r="D18" s="92">
        <f t="shared" si="5"/>
        <v>13</v>
      </c>
      <c r="E18" s="92">
        <f t="shared" si="5"/>
        <v>28</v>
      </c>
      <c r="F18" s="92">
        <f t="shared" si="5"/>
        <v>14</v>
      </c>
      <c r="G18" s="92">
        <f t="shared" si="5"/>
        <v>20</v>
      </c>
      <c r="H18" s="92">
        <f t="shared" si="5"/>
        <v>12</v>
      </c>
      <c r="I18" s="92">
        <f t="shared" si="5"/>
        <v>1</v>
      </c>
      <c r="J18" s="92">
        <f t="shared" si="5"/>
        <v>4</v>
      </c>
      <c r="K18" s="92">
        <f t="shared" si="5"/>
        <v>1</v>
      </c>
      <c r="L18" s="92">
        <f t="shared" si="5"/>
        <v>1</v>
      </c>
      <c r="M18" s="92">
        <f t="shared" si="5"/>
        <v>1</v>
      </c>
      <c r="N18" s="92">
        <f t="shared" si="5"/>
        <v>19</v>
      </c>
      <c r="O18" s="92">
        <f t="shared" si="5"/>
        <v>4</v>
      </c>
      <c r="P18" s="92">
        <f t="shared" si="5"/>
        <v>1</v>
      </c>
      <c r="Q18" s="92">
        <f t="shared" si="5"/>
        <v>1</v>
      </c>
      <c r="R18" s="92">
        <f t="shared" si="5"/>
        <v>1</v>
      </c>
      <c r="S18" s="92">
        <f t="shared" si="5"/>
        <v>1</v>
      </c>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row>
    <row r="19" spans="1:64">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row>
    <row r="20" spans="1:64">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row>
    <row r="40" spans="1:1">
      <c r="A40" s="35"/>
    </row>
    <row r="41" spans="1:1" ht="15.75">
      <c r="A41" s="33"/>
    </row>
    <row r="42" spans="1:1" ht="15.75">
      <c r="A42" s="36"/>
    </row>
  </sheetData>
  <mergeCells count="1">
    <mergeCell ref="B2:AK2"/>
  </mergeCells>
  <pageMargins left="0.7" right="0.7" top="0.75" bottom="0.75" header="0" footer="0"/>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S56"/>
  <sheetViews>
    <sheetView topLeftCell="A25" zoomScaleNormal="100" workbookViewId="0">
      <selection activeCell="AC41" sqref="AC41"/>
    </sheetView>
  </sheetViews>
  <sheetFormatPr baseColWidth="10" defaultColWidth="14.42578125" defaultRowHeight="15" customHeight="1"/>
  <cols>
    <col min="1" max="1" width="29" customWidth="1"/>
    <col min="2" max="2" width="4.7109375" customWidth="1"/>
    <col min="3" max="3" width="5" customWidth="1"/>
    <col min="4" max="6" width="4.5703125" customWidth="1"/>
    <col min="7" max="7" width="4.7109375" customWidth="1"/>
    <col min="8" max="8" width="4.5703125" customWidth="1"/>
    <col min="9" max="9" width="4.7109375" customWidth="1"/>
    <col min="10" max="10" width="5" customWidth="1"/>
    <col min="11" max="11" width="4.5703125" customWidth="1"/>
    <col min="12" max="12" width="4.42578125" customWidth="1"/>
    <col min="13" max="13" width="5.42578125" customWidth="1"/>
    <col min="14" max="14" width="5.28515625" customWidth="1"/>
    <col min="15" max="15" width="6" customWidth="1"/>
    <col min="16" max="16" width="4.5703125" customWidth="1"/>
    <col min="17" max="17" width="4.7109375" customWidth="1"/>
    <col min="18" max="18" width="4.5703125" customWidth="1"/>
    <col min="19" max="19" width="3.85546875" customWidth="1"/>
    <col min="20" max="20" width="4.7109375" customWidth="1"/>
    <col min="21" max="21" width="4.140625" customWidth="1"/>
    <col min="22" max="22" width="3.7109375" customWidth="1"/>
    <col min="23" max="23" width="4.85546875" customWidth="1"/>
    <col min="24" max="24" width="3.5703125" customWidth="1"/>
    <col min="25" max="25" width="4.5703125" customWidth="1"/>
    <col min="26" max="26" width="5" customWidth="1"/>
    <col min="27" max="27" width="4.28515625" customWidth="1"/>
    <col min="28" max="28" width="4.7109375" customWidth="1"/>
    <col min="29" max="30" width="4.28515625" customWidth="1"/>
    <col min="31" max="31" width="5" customWidth="1"/>
    <col min="32" max="32" width="4.7109375" customWidth="1"/>
    <col min="33" max="33" width="4.5703125" customWidth="1"/>
    <col min="34" max="34" width="4.42578125" customWidth="1"/>
    <col min="35" max="35" width="3.7109375" customWidth="1"/>
    <col min="36" max="36" width="4.140625" customWidth="1"/>
    <col min="37" max="37" width="4.5703125" customWidth="1"/>
    <col min="38" max="38" width="4.7109375" customWidth="1"/>
    <col min="39" max="39" width="4.42578125" customWidth="1"/>
    <col min="40" max="40" width="4.5703125" customWidth="1"/>
    <col min="41" max="41" width="3.85546875" customWidth="1"/>
    <col min="42" max="42" width="4" customWidth="1"/>
    <col min="43" max="43" width="4.5703125" customWidth="1"/>
    <col min="44" max="44" width="4.140625" customWidth="1"/>
    <col min="45" max="45" width="4.28515625" customWidth="1"/>
    <col min="46" max="46" width="4.140625" customWidth="1"/>
    <col min="47" max="47" width="4.42578125" customWidth="1"/>
    <col min="48" max="48" width="3.5703125" customWidth="1"/>
    <col min="49" max="50" width="4.42578125" customWidth="1"/>
    <col min="51" max="97" width="5.85546875" customWidth="1"/>
  </cols>
  <sheetData>
    <row r="1" spans="1:97" ht="15" customHeight="1">
      <c r="A1" s="84"/>
      <c r="B1" s="133" t="s">
        <v>631</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85"/>
      <c r="AM1" s="85"/>
      <c r="AN1" s="85"/>
      <c r="AO1" s="85"/>
      <c r="AP1" s="85"/>
      <c r="AQ1" s="85"/>
      <c r="AR1" s="85"/>
      <c r="AS1" s="85"/>
      <c r="AT1" s="85"/>
      <c r="AU1" s="85"/>
      <c r="AV1" s="85"/>
      <c r="AW1" s="85"/>
      <c r="AX1" s="86"/>
      <c r="AY1" s="98"/>
    </row>
    <row r="2" spans="1:97" ht="15.75">
      <c r="A2" s="101" t="s">
        <v>647</v>
      </c>
      <c r="B2" s="117" t="s">
        <v>632</v>
      </c>
      <c r="C2" s="117" t="s">
        <v>648</v>
      </c>
      <c r="D2" s="117" t="s">
        <v>633</v>
      </c>
      <c r="E2" s="117" t="s">
        <v>634</v>
      </c>
      <c r="F2" s="117" t="s">
        <v>635</v>
      </c>
      <c r="G2" s="117" t="s">
        <v>649</v>
      </c>
      <c r="H2" s="117" t="s">
        <v>636</v>
      </c>
      <c r="I2" s="117" t="s">
        <v>637</v>
      </c>
      <c r="J2" s="117" t="s">
        <v>650</v>
      </c>
      <c r="K2" s="117" t="s">
        <v>645</v>
      </c>
      <c r="L2" s="117" t="s">
        <v>639</v>
      </c>
      <c r="M2" s="117" t="s">
        <v>768</v>
      </c>
      <c r="N2" s="117" t="s">
        <v>651</v>
      </c>
      <c r="O2" s="117" t="s">
        <v>640</v>
      </c>
      <c r="P2" s="117" t="s">
        <v>652</v>
      </c>
      <c r="Q2" s="117" t="s">
        <v>641</v>
      </c>
      <c r="R2" s="117" t="s">
        <v>642</v>
      </c>
      <c r="S2" s="117" t="s">
        <v>638</v>
      </c>
      <c r="T2" s="117" t="s">
        <v>643</v>
      </c>
      <c r="U2" s="117" t="s">
        <v>644</v>
      </c>
      <c r="V2" s="117" t="s">
        <v>754</v>
      </c>
      <c r="W2" s="117" t="s">
        <v>653</v>
      </c>
      <c r="X2" s="117" t="s">
        <v>654</v>
      </c>
      <c r="Y2" s="117" t="s">
        <v>655</v>
      </c>
      <c r="Z2" s="117" t="s">
        <v>656</v>
      </c>
      <c r="AA2" s="117" t="s">
        <v>755</v>
      </c>
      <c r="AB2" s="117" t="s">
        <v>657</v>
      </c>
      <c r="AC2" s="117" t="s">
        <v>756</v>
      </c>
      <c r="AD2" s="117" t="s">
        <v>658</v>
      </c>
      <c r="AE2" s="117" t="s">
        <v>757</v>
      </c>
      <c r="AF2" s="117" t="s">
        <v>758</v>
      </c>
      <c r="AG2" s="117" t="s">
        <v>659</v>
      </c>
      <c r="AH2" s="117" t="s">
        <v>759</v>
      </c>
      <c r="AI2" s="117" t="s">
        <v>651</v>
      </c>
      <c r="AJ2" s="117" t="s">
        <v>760</v>
      </c>
      <c r="AK2" s="117" t="s">
        <v>761</v>
      </c>
      <c r="AL2" s="117" t="s">
        <v>646</v>
      </c>
      <c r="AM2" s="117" t="s">
        <v>660</v>
      </c>
      <c r="AN2" s="117" t="s">
        <v>661</v>
      </c>
      <c r="AO2" s="117" t="s">
        <v>662</v>
      </c>
      <c r="AP2" s="117" t="s">
        <v>663</v>
      </c>
      <c r="AQ2" s="117" t="s">
        <v>664</v>
      </c>
      <c r="AR2" s="117" t="s">
        <v>665</v>
      </c>
      <c r="AS2" s="117" t="s">
        <v>666</v>
      </c>
      <c r="AT2" s="117" t="s">
        <v>762</v>
      </c>
      <c r="AU2" s="117" t="s">
        <v>667</v>
      </c>
      <c r="AV2" s="117" t="s">
        <v>668</v>
      </c>
      <c r="AW2" s="117" t="s">
        <v>669</v>
      </c>
      <c r="AX2" s="117" t="s">
        <v>670</v>
      </c>
      <c r="AY2" s="117" t="s">
        <v>671</v>
      </c>
      <c r="AZ2" s="113" t="s">
        <v>802</v>
      </c>
    </row>
    <row r="3" spans="1:97" ht="15.75">
      <c r="A3" s="102" t="s">
        <v>329</v>
      </c>
      <c r="B3" s="99">
        <v>11</v>
      </c>
      <c r="C3" s="99">
        <v>0</v>
      </c>
      <c r="D3" s="99">
        <v>0</v>
      </c>
      <c r="E3" s="100">
        <v>0</v>
      </c>
      <c r="F3" s="100">
        <v>0</v>
      </c>
      <c r="G3" s="99">
        <v>0</v>
      </c>
      <c r="H3" s="99">
        <v>1</v>
      </c>
      <c r="I3" s="99">
        <v>2</v>
      </c>
      <c r="J3" s="99">
        <v>0</v>
      </c>
      <c r="K3" s="99">
        <v>0</v>
      </c>
      <c r="L3" s="99">
        <v>3</v>
      </c>
      <c r="M3" s="99">
        <v>0</v>
      </c>
      <c r="N3" s="99">
        <v>1</v>
      </c>
      <c r="O3" s="99">
        <v>2</v>
      </c>
      <c r="P3" s="99">
        <v>2</v>
      </c>
      <c r="Q3" s="99">
        <v>4</v>
      </c>
      <c r="R3" s="99">
        <v>2</v>
      </c>
      <c r="S3" s="99">
        <v>2</v>
      </c>
      <c r="T3" s="99">
        <v>1</v>
      </c>
      <c r="U3" s="99">
        <v>0</v>
      </c>
      <c r="V3" s="99">
        <v>0</v>
      </c>
      <c r="W3" s="99">
        <v>0</v>
      </c>
      <c r="X3" s="99">
        <v>0</v>
      </c>
      <c r="Y3" s="99">
        <v>1</v>
      </c>
      <c r="Z3" s="99">
        <v>0</v>
      </c>
      <c r="AA3" s="99">
        <v>0</v>
      </c>
      <c r="AB3" s="99">
        <v>0</v>
      </c>
      <c r="AC3" s="99">
        <v>0</v>
      </c>
      <c r="AD3" s="99">
        <v>1</v>
      </c>
      <c r="AE3" s="99">
        <v>0</v>
      </c>
      <c r="AF3" s="99">
        <v>0</v>
      </c>
      <c r="AG3" s="99">
        <v>0</v>
      </c>
      <c r="AH3" s="99">
        <v>0</v>
      </c>
      <c r="AI3" s="99">
        <v>0</v>
      </c>
      <c r="AJ3" s="99">
        <v>0</v>
      </c>
      <c r="AK3" s="99">
        <v>0</v>
      </c>
      <c r="AL3" s="99">
        <v>0</v>
      </c>
      <c r="AM3" s="99">
        <v>2</v>
      </c>
      <c r="AN3" s="99">
        <v>1</v>
      </c>
      <c r="AO3" s="99">
        <v>1</v>
      </c>
      <c r="AP3" s="99">
        <v>0</v>
      </c>
      <c r="AQ3" s="99">
        <v>0</v>
      </c>
      <c r="AR3" s="99">
        <v>0</v>
      </c>
      <c r="AS3" s="99">
        <v>0</v>
      </c>
      <c r="AT3" s="99">
        <v>0</v>
      </c>
      <c r="AU3" s="99">
        <v>0</v>
      </c>
      <c r="AV3" s="99">
        <v>0</v>
      </c>
      <c r="AW3" s="99">
        <v>0</v>
      </c>
      <c r="AX3" s="99">
        <v>0</v>
      </c>
      <c r="AY3" s="108">
        <v>0</v>
      </c>
      <c r="AZ3" s="108">
        <v>0</v>
      </c>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row>
    <row r="4" spans="1:97" ht="15.75">
      <c r="A4" s="102" t="s">
        <v>456</v>
      </c>
      <c r="B4" s="99">
        <v>12</v>
      </c>
      <c r="C4" s="99">
        <v>0</v>
      </c>
      <c r="D4" s="99">
        <v>0</v>
      </c>
      <c r="E4" s="100">
        <v>0</v>
      </c>
      <c r="F4" s="100">
        <v>1</v>
      </c>
      <c r="G4" s="99">
        <v>1</v>
      </c>
      <c r="H4" s="99">
        <v>1</v>
      </c>
      <c r="I4" s="99">
        <v>1</v>
      </c>
      <c r="J4" s="99">
        <v>0</v>
      </c>
      <c r="K4" s="99">
        <v>0</v>
      </c>
      <c r="L4" s="99">
        <v>0</v>
      </c>
      <c r="M4" s="99">
        <v>0</v>
      </c>
      <c r="N4" s="99">
        <v>0</v>
      </c>
      <c r="O4" s="99">
        <v>0</v>
      </c>
      <c r="P4" s="99">
        <v>0</v>
      </c>
      <c r="Q4" s="99">
        <v>1</v>
      </c>
      <c r="R4" s="99">
        <v>0</v>
      </c>
      <c r="S4" s="99">
        <v>1</v>
      </c>
      <c r="T4" s="99">
        <v>1</v>
      </c>
      <c r="U4" s="99">
        <v>0</v>
      </c>
      <c r="V4" s="99">
        <v>0</v>
      </c>
      <c r="W4" s="99">
        <v>0</v>
      </c>
      <c r="X4" s="99">
        <v>0</v>
      </c>
      <c r="Y4" s="99">
        <v>1</v>
      </c>
      <c r="Z4" s="99">
        <v>0</v>
      </c>
      <c r="AA4" s="99">
        <v>0</v>
      </c>
      <c r="AB4" s="99">
        <v>0</v>
      </c>
      <c r="AC4" s="99">
        <v>0</v>
      </c>
      <c r="AD4" s="99">
        <v>0</v>
      </c>
      <c r="AE4" s="99">
        <v>0</v>
      </c>
      <c r="AF4" s="99">
        <v>0</v>
      </c>
      <c r="AG4" s="99">
        <v>0</v>
      </c>
      <c r="AH4" s="99">
        <v>0</v>
      </c>
      <c r="AI4" s="99">
        <v>0</v>
      </c>
      <c r="AJ4" s="99">
        <v>0</v>
      </c>
      <c r="AK4" s="99">
        <v>0</v>
      </c>
      <c r="AL4" s="99">
        <v>0</v>
      </c>
      <c r="AM4" s="99">
        <v>0</v>
      </c>
      <c r="AN4" s="99">
        <v>0</v>
      </c>
      <c r="AO4" s="99">
        <v>2</v>
      </c>
      <c r="AP4" s="99">
        <v>0</v>
      </c>
      <c r="AQ4" s="99">
        <v>0</v>
      </c>
      <c r="AR4" s="99">
        <v>1</v>
      </c>
      <c r="AS4" s="99">
        <v>0</v>
      </c>
      <c r="AT4" s="99">
        <v>0</v>
      </c>
      <c r="AU4" s="99">
        <v>0</v>
      </c>
      <c r="AV4" s="99">
        <v>0</v>
      </c>
      <c r="AW4" s="99">
        <v>0</v>
      </c>
      <c r="AX4" s="99">
        <v>0</v>
      </c>
      <c r="AY4" s="109">
        <v>0</v>
      </c>
      <c r="AZ4" s="109">
        <v>0</v>
      </c>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row>
    <row r="5" spans="1:97" ht="15.75">
      <c r="A5" s="102" t="s">
        <v>453</v>
      </c>
      <c r="B5" s="99">
        <v>21</v>
      </c>
      <c r="C5" s="99">
        <v>0</v>
      </c>
      <c r="D5" s="99">
        <v>1</v>
      </c>
      <c r="E5" s="100">
        <v>0</v>
      </c>
      <c r="F5" s="100">
        <v>1</v>
      </c>
      <c r="G5" s="99">
        <v>1</v>
      </c>
      <c r="H5" s="99">
        <v>4</v>
      </c>
      <c r="I5" s="99">
        <v>4</v>
      </c>
      <c r="J5" s="99">
        <v>0</v>
      </c>
      <c r="K5" s="99">
        <v>0</v>
      </c>
      <c r="L5" s="99">
        <v>1</v>
      </c>
      <c r="M5" s="99">
        <v>0</v>
      </c>
      <c r="N5" s="99">
        <v>0</v>
      </c>
      <c r="O5" s="99">
        <v>1</v>
      </c>
      <c r="P5" s="99">
        <v>2</v>
      </c>
      <c r="Q5" s="99">
        <v>3</v>
      </c>
      <c r="R5" s="99">
        <v>3</v>
      </c>
      <c r="S5" s="99">
        <v>0</v>
      </c>
      <c r="T5" s="99">
        <v>2</v>
      </c>
      <c r="U5" s="99">
        <v>0</v>
      </c>
      <c r="V5" s="99">
        <v>0</v>
      </c>
      <c r="W5" s="99">
        <v>0</v>
      </c>
      <c r="X5" s="99">
        <v>0</v>
      </c>
      <c r="Y5" s="99">
        <v>0</v>
      </c>
      <c r="Z5" s="99">
        <v>0</v>
      </c>
      <c r="AA5" s="99">
        <v>0</v>
      </c>
      <c r="AB5" s="99">
        <v>0</v>
      </c>
      <c r="AC5" s="99">
        <v>0</v>
      </c>
      <c r="AD5" s="99">
        <v>0</v>
      </c>
      <c r="AE5" s="99">
        <v>0</v>
      </c>
      <c r="AF5" s="99">
        <v>0</v>
      </c>
      <c r="AG5" s="99">
        <v>0</v>
      </c>
      <c r="AH5" s="99">
        <v>0</v>
      </c>
      <c r="AI5" s="99">
        <v>0</v>
      </c>
      <c r="AJ5" s="99">
        <v>0</v>
      </c>
      <c r="AK5" s="99">
        <v>2</v>
      </c>
      <c r="AL5" s="99">
        <v>0</v>
      </c>
      <c r="AM5" s="99">
        <v>0</v>
      </c>
      <c r="AN5" s="99">
        <v>0</v>
      </c>
      <c r="AO5" s="99">
        <v>1</v>
      </c>
      <c r="AP5" s="99">
        <v>0</v>
      </c>
      <c r="AQ5" s="99">
        <v>0</v>
      </c>
      <c r="AR5" s="99">
        <v>0</v>
      </c>
      <c r="AS5" s="99">
        <v>0</v>
      </c>
      <c r="AT5" s="99">
        <v>0</v>
      </c>
      <c r="AU5" s="99">
        <v>0</v>
      </c>
      <c r="AV5" s="99">
        <v>0</v>
      </c>
      <c r="AW5" s="99">
        <v>0</v>
      </c>
      <c r="AX5" s="99">
        <v>0</v>
      </c>
      <c r="AY5" s="109">
        <v>0</v>
      </c>
      <c r="AZ5" s="109">
        <v>0</v>
      </c>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row>
    <row r="6" spans="1:97" ht="15.75">
      <c r="A6" s="102" t="s">
        <v>147</v>
      </c>
      <c r="B6" s="99">
        <v>28</v>
      </c>
      <c r="C6" s="99">
        <v>0</v>
      </c>
      <c r="D6" s="99">
        <v>5</v>
      </c>
      <c r="E6" s="100">
        <v>0</v>
      </c>
      <c r="F6" s="100">
        <v>1</v>
      </c>
      <c r="G6" s="99">
        <v>0</v>
      </c>
      <c r="H6" s="99">
        <v>5</v>
      </c>
      <c r="I6" s="99">
        <v>2</v>
      </c>
      <c r="J6" s="99">
        <v>0</v>
      </c>
      <c r="K6" s="99">
        <v>2</v>
      </c>
      <c r="L6" s="99">
        <v>2</v>
      </c>
      <c r="M6" s="99">
        <v>0</v>
      </c>
      <c r="N6" s="99">
        <v>0</v>
      </c>
      <c r="O6" s="99">
        <v>2</v>
      </c>
      <c r="P6" s="99">
        <v>1</v>
      </c>
      <c r="Q6" s="99">
        <v>3</v>
      </c>
      <c r="R6" s="99">
        <v>0</v>
      </c>
      <c r="S6" s="99">
        <v>2</v>
      </c>
      <c r="T6" s="99">
        <v>3</v>
      </c>
      <c r="U6" s="99">
        <v>0</v>
      </c>
      <c r="V6" s="99">
        <v>1</v>
      </c>
      <c r="W6" s="99">
        <v>0</v>
      </c>
      <c r="X6" s="99">
        <v>0</v>
      </c>
      <c r="Y6" s="99">
        <v>1</v>
      </c>
      <c r="Z6" s="99">
        <v>1</v>
      </c>
      <c r="AA6" s="99">
        <v>0</v>
      </c>
      <c r="AB6" s="99">
        <v>0</v>
      </c>
      <c r="AC6" s="99">
        <v>0</v>
      </c>
      <c r="AD6" s="99">
        <v>0</v>
      </c>
      <c r="AE6" s="99">
        <v>0</v>
      </c>
      <c r="AF6" s="99">
        <v>1</v>
      </c>
      <c r="AG6" s="99">
        <v>0</v>
      </c>
      <c r="AH6" s="99">
        <v>1</v>
      </c>
      <c r="AI6" s="99">
        <v>1</v>
      </c>
      <c r="AJ6" s="99">
        <v>1</v>
      </c>
      <c r="AK6" s="99">
        <v>0</v>
      </c>
      <c r="AL6" s="99">
        <v>0</v>
      </c>
      <c r="AM6" s="99">
        <v>1</v>
      </c>
      <c r="AN6" s="99">
        <v>0</v>
      </c>
      <c r="AO6" s="99">
        <v>0</v>
      </c>
      <c r="AP6" s="99">
        <v>0</v>
      </c>
      <c r="AQ6" s="99">
        <v>0</v>
      </c>
      <c r="AR6" s="99">
        <v>0</v>
      </c>
      <c r="AS6" s="99">
        <v>0</v>
      </c>
      <c r="AT6" s="99">
        <v>0</v>
      </c>
      <c r="AU6" s="99">
        <v>0</v>
      </c>
      <c r="AV6" s="99">
        <v>0</v>
      </c>
      <c r="AW6" s="99">
        <v>0</v>
      </c>
      <c r="AX6" s="99">
        <v>0</v>
      </c>
      <c r="AY6" s="109">
        <v>0</v>
      </c>
      <c r="AZ6" s="109">
        <v>0</v>
      </c>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row>
    <row r="7" spans="1:97" ht="15.75">
      <c r="A7" s="102" t="s">
        <v>150</v>
      </c>
      <c r="B7" s="99">
        <v>1</v>
      </c>
      <c r="C7" s="99">
        <v>1</v>
      </c>
      <c r="D7" s="99">
        <v>1</v>
      </c>
      <c r="E7" s="100">
        <v>2</v>
      </c>
      <c r="F7" s="100">
        <v>2</v>
      </c>
      <c r="G7" s="99">
        <v>1</v>
      </c>
      <c r="H7" s="99">
        <v>0</v>
      </c>
      <c r="I7" s="99">
        <v>1</v>
      </c>
      <c r="J7" s="99">
        <v>0</v>
      </c>
      <c r="K7" s="99">
        <v>0</v>
      </c>
      <c r="L7" s="99">
        <v>0</v>
      </c>
      <c r="M7" s="99">
        <v>1</v>
      </c>
      <c r="N7" s="99">
        <v>0</v>
      </c>
      <c r="O7" s="99">
        <v>0</v>
      </c>
      <c r="P7" s="99">
        <v>0</v>
      </c>
      <c r="Q7" s="99">
        <v>0</v>
      </c>
      <c r="R7" s="99">
        <v>2</v>
      </c>
      <c r="S7" s="99">
        <v>0</v>
      </c>
      <c r="T7" s="99">
        <v>1</v>
      </c>
      <c r="U7" s="99">
        <v>6</v>
      </c>
      <c r="V7" s="99">
        <v>1</v>
      </c>
      <c r="W7" s="99">
        <v>0</v>
      </c>
      <c r="X7" s="99">
        <v>0</v>
      </c>
      <c r="Y7" s="99">
        <v>0</v>
      </c>
      <c r="Z7" s="99">
        <v>1</v>
      </c>
      <c r="AA7" s="99">
        <v>1</v>
      </c>
      <c r="AB7" s="99">
        <v>2</v>
      </c>
      <c r="AC7" s="99">
        <v>1</v>
      </c>
      <c r="AD7" s="99">
        <v>0</v>
      </c>
      <c r="AE7" s="99">
        <v>1</v>
      </c>
      <c r="AF7" s="99">
        <v>0</v>
      </c>
      <c r="AG7" s="99">
        <v>1</v>
      </c>
      <c r="AH7" s="99">
        <v>0</v>
      </c>
      <c r="AI7" s="99">
        <v>0</v>
      </c>
      <c r="AJ7" s="99">
        <v>0</v>
      </c>
      <c r="AK7" s="99">
        <v>0</v>
      </c>
      <c r="AL7" s="99">
        <v>0</v>
      </c>
      <c r="AM7" s="99">
        <v>0</v>
      </c>
      <c r="AN7" s="99">
        <v>0</v>
      </c>
      <c r="AO7" s="99">
        <v>0</v>
      </c>
      <c r="AP7" s="99">
        <v>1</v>
      </c>
      <c r="AQ7" s="99">
        <v>1</v>
      </c>
      <c r="AR7" s="99">
        <v>0</v>
      </c>
      <c r="AS7" s="99">
        <v>0</v>
      </c>
      <c r="AT7" s="99">
        <v>1</v>
      </c>
      <c r="AU7" s="99">
        <v>1</v>
      </c>
      <c r="AV7" s="99">
        <v>1</v>
      </c>
      <c r="AW7" s="99">
        <v>1</v>
      </c>
      <c r="AX7" s="99">
        <v>1</v>
      </c>
      <c r="AY7" s="109">
        <v>0</v>
      </c>
      <c r="AZ7" s="109">
        <v>0</v>
      </c>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row>
    <row r="8" spans="1:97" ht="15.75">
      <c r="A8" s="102" t="s">
        <v>595</v>
      </c>
      <c r="B8" s="99">
        <v>2</v>
      </c>
      <c r="C8" s="99">
        <v>0</v>
      </c>
      <c r="D8" s="99">
        <v>0</v>
      </c>
      <c r="E8" s="99">
        <v>0</v>
      </c>
      <c r="F8" s="99">
        <v>0</v>
      </c>
      <c r="G8" s="99">
        <v>0</v>
      </c>
      <c r="H8" s="99">
        <v>0</v>
      </c>
      <c r="I8" s="99">
        <v>0</v>
      </c>
      <c r="J8" s="99">
        <v>0</v>
      </c>
      <c r="K8" s="99">
        <v>0</v>
      </c>
      <c r="L8" s="99">
        <v>0</v>
      </c>
      <c r="M8" s="99">
        <v>0</v>
      </c>
      <c r="N8" s="99">
        <v>0</v>
      </c>
      <c r="O8" s="99">
        <v>0</v>
      </c>
      <c r="P8" s="99">
        <v>0</v>
      </c>
      <c r="Q8" s="99">
        <v>1</v>
      </c>
      <c r="R8" s="99">
        <v>0</v>
      </c>
      <c r="S8" s="99">
        <v>0</v>
      </c>
      <c r="T8" s="99">
        <v>0</v>
      </c>
      <c r="U8" s="99">
        <v>0</v>
      </c>
      <c r="V8" s="99">
        <v>0</v>
      </c>
      <c r="W8" s="99">
        <v>0</v>
      </c>
      <c r="X8" s="99">
        <v>0</v>
      </c>
      <c r="Y8" s="99">
        <v>0</v>
      </c>
      <c r="Z8" s="99">
        <v>0</v>
      </c>
      <c r="AA8" s="99">
        <v>0</v>
      </c>
      <c r="AB8" s="99">
        <v>0</v>
      </c>
      <c r="AC8" s="99">
        <v>0</v>
      </c>
      <c r="AD8" s="99">
        <v>0</v>
      </c>
      <c r="AE8" s="99">
        <v>0</v>
      </c>
      <c r="AF8" s="99">
        <v>0</v>
      </c>
      <c r="AG8" s="99">
        <v>0</v>
      </c>
      <c r="AH8" s="99">
        <v>0</v>
      </c>
      <c r="AI8" s="99">
        <v>0</v>
      </c>
      <c r="AJ8" s="99">
        <v>0</v>
      </c>
      <c r="AK8" s="99">
        <v>0</v>
      </c>
      <c r="AL8" s="99">
        <v>1</v>
      </c>
      <c r="AM8" s="99">
        <v>0</v>
      </c>
      <c r="AN8" s="99">
        <v>0</v>
      </c>
      <c r="AO8" s="99">
        <v>0</v>
      </c>
      <c r="AP8" s="99">
        <v>0</v>
      </c>
      <c r="AQ8" s="99">
        <v>0</v>
      </c>
      <c r="AR8" s="99">
        <v>0</v>
      </c>
      <c r="AS8" s="99">
        <v>0</v>
      </c>
      <c r="AT8" s="99">
        <v>0</v>
      </c>
      <c r="AU8" s="99">
        <v>0</v>
      </c>
      <c r="AV8" s="99">
        <v>0</v>
      </c>
      <c r="AW8" s="99">
        <v>0</v>
      </c>
      <c r="AX8" s="99">
        <v>0</v>
      </c>
      <c r="AY8" s="109">
        <v>0</v>
      </c>
      <c r="AZ8" s="109">
        <v>0</v>
      </c>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row>
    <row r="9" spans="1:97" ht="15.75">
      <c r="A9" s="102" t="s">
        <v>108</v>
      </c>
      <c r="B9" s="99">
        <v>0</v>
      </c>
      <c r="C9" s="99">
        <v>8</v>
      </c>
      <c r="D9" s="99">
        <v>0</v>
      </c>
      <c r="E9" s="100">
        <v>3</v>
      </c>
      <c r="F9" s="100">
        <v>0</v>
      </c>
      <c r="G9" s="99">
        <v>0</v>
      </c>
      <c r="H9" s="99">
        <v>1</v>
      </c>
      <c r="I9" s="99">
        <v>3</v>
      </c>
      <c r="J9" s="99">
        <v>0</v>
      </c>
      <c r="K9" s="99">
        <v>0</v>
      </c>
      <c r="L9" s="99">
        <v>3</v>
      </c>
      <c r="M9" s="99">
        <v>0</v>
      </c>
      <c r="N9" s="99">
        <v>0</v>
      </c>
      <c r="O9" s="99">
        <v>0</v>
      </c>
      <c r="P9" s="99">
        <v>0</v>
      </c>
      <c r="Q9" s="99">
        <v>1</v>
      </c>
      <c r="R9" s="99">
        <v>1</v>
      </c>
      <c r="S9" s="99">
        <v>0</v>
      </c>
      <c r="T9" s="99">
        <v>1</v>
      </c>
      <c r="U9" s="99">
        <v>0</v>
      </c>
      <c r="V9" s="99">
        <v>0</v>
      </c>
      <c r="W9" s="99">
        <v>1</v>
      </c>
      <c r="X9" s="99">
        <v>1</v>
      </c>
      <c r="Y9" s="99">
        <v>0</v>
      </c>
      <c r="Z9" s="99">
        <v>0</v>
      </c>
      <c r="AA9" s="99">
        <v>0</v>
      </c>
      <c r="AB9" s="99">
        <v>0</v>
      </c>
      <c r="AC9" s="99">
        <v>0</v>
      </c>
      <c r="AD9" s="99">
        <v>0</v>
      </c>
      <c r="AE9" s="99">
        <v>0</v>
      </c>
      <c r="AF9" s="99">
        <v>0</v>
      </c>
      <c r="AG9" s="99">
        <v>0</v>
      </c>
      <c r="AH9" s="99">
        <v>0</v>
      </c>
      <c r="AI9" s="99">
        <v>0</v>
      </c>
      <c r="AJ9" s="99">
        <v>0</v>
      </c>
      <c r="AK9" s="99">
        <v>0</v>
      </c>
      <c r="AL9" s="99">
        <v>0</v>
      </c>
      <c r="AM9" s="99">
        <v>0</v>
      </c>
      <c r="AN9" s="99">
        <v>0</v>
      </c>
      <c r="AO9" s="99">
        <v>0</v>
      </c>
      <c r="AP9" s="99">
        <v>0</v>
      </c>
      <c r="AQ9" s="99">
        <v>1</v>
      </c>
      <c r="AR9" s="99">
        <v>0</v>
      </c>
      <c r="AS9" s="99">
        <v>2</v>
      </c>
      <c r="AT9" s="99">
        <v>0</v>
      </c>
      <c r="AU9" s="99">
        <v>0</v>
      </c>
      <c r="AV9" s="99">
        <v>0</v>
      </c>
      <c r="AW9" s="99">
        <v>0</v>
      </c>
      <c r="AX9" s="99">
        <v>0</v>
      </c>
      <c r="AY9" s="109">
        <v>1</v>
      </c>
      <c r="AZ9" s="109">
        <v>1</v>
      </c>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row>
    <row r="10" spans="1:97" ht="15.75">
      <c r="A10" s="102" t="s">
        <v>44</v>
      </c>
      <c r="B10" s="99">
        <v>6</v>
      </c>
      <c r="C10" s="99">
        <v>0</v>
      </c>
      <c r="D10" s="99">
        <v>0</v>
      </c>
      <c r="E10" s="99">
        <v>0</v>
      </c>
      <c r="F10" s="99">
        <v>0</v>
      </c>
      <c r="G10" s="99">
        <v>0</v>
      </c>
      <c r="H10" s="99">
        <v>1</v>
      </c>
      <c r="I10" s="99">
        <v>2</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99">
        <v>0</v>
      </c>
      <c r="AH10" s="99">
        <v>0</v>
      </c>
      <c r="AI10" s="99">
        <v>0</v>
      </c>
      <c r="AJ10" s="99">
        <v>0</v>
      </c>
      <c r="AK10" s="99">
        <v>0</v>
      </c>
      <c r="AL10" s="99">
        <v>0</v>
      </c>
      <c r="AM10" s="99">
        <v>0</v>
      </c>
      <c r="AN10" s="99">
        <v>0</v>
      </c>
      <c r="AO10" s="99">
        <v>0</v>
      </c>
      <c r="AP10" s="99">
        <v>0</v>
      </c>
      <c r="AQ10" s="99">
        <v>0</v>
      </c>
      <c r="AR10" s="99">
        <v>0</v>
      </c>
      <c r="AS10" s="99">
        <v>0</v>
      </c>
      <c r="AT10" s="99">
        <v>0</v>
      </c>
      <c r="AU10" s="99">
        <v>0</v>
      </c>
      <c r="AV10" s="99">
        <v>0</v>
      </c>
      <c r="AW10" s="99">
        <v>0</v>
      </c>
      <c r="AX10" s="99">
        <v>0</v>
      </c>
      <c r="AY10" s="109">
        <v>0</v>
      </c>
      <c r="AZ10" s="109">
        <v>0</v>
      </c>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row>
    <row r="11" spans="1:97" ht="15.75">
      <c r="A11" s="102" t="s">
        <v>598</v>
      </c>
      <c r="B11" s="99">
        <v>0</v>
      </c>
      <c r="C11" s="99">
        <v>0</v>
      </c>
      <c r="D11" s="99">
        <v>0</v>
      </c>
      <c r="E11" s="100">
        <v>1</v>
      </c>
      <c r="F11" s="100">
        <v>2</v>
      </c>
      <c r="G11" s="99">
        <v>0</v>
      </c>
      <c r="H11" s="99">
        <v>0</v>
      </c>
      <c r="I11" s="99">
        <v>1</v>
      </c>
      <c r="J11" s="99">
        <v>0</v>
      </c>
      <c r="K11" s="99">
        <v>0</v>
      </c>
      <c r="L11" s="99">
        <v>1</v>
      </c>
      <c r="M11" s="99">
        <v>0</v>
      </c>
      <c r="N11" s="99">
        <v>0</v>
      </c>
      <c r="O11" s="99">
        <v>0</v>
      </c>
      <c r="P11" s="99">
        <v>0</v>
      </c>
      <c r="Q11" s="99">
        <v>0</v>
      </c>
      <c r="R11" s="99">
        <v>0</v>
      </c>
      <c r="S11" s="99">
        <v>0</v>
      </c>
      <c r="T11" s="99">
        <v>0</v>
      </c>
      <c r="U11" s="99">
        <v>0</v>
      </c>
      <c r="V11" s="99">
        <v>0</v>
      </c>
      <c r="W11" s="99">
        <v>0</v>
      </c>
      <c r="X11" s="99">
        <v>0</v>
      </c>
      <c r="Y11" s="99">
        <v>0</v>
      </c>
      <c r="Z11" s="99">
        <v>0</v>
      </c>
      <c r="AA11" s="99">
        <v>0</v>
      </c>
      <c r="AB11" s="99">
        <v>0</v>
      </c>
      <c r="AC11" s="99">
        <v>0</v>
      </c>
      <c r="AD11" s="99">
        <v>0</v>
      </c>
      <c r="AE11" s="99">
        <v>0</v>
      </c>
      <c r="AF11" s="99">
        <v>0</v>
      </c>
      <c r="AG11" s="99">
        <v>0</v>
      </c>
      <c r="AH11" s="99">
        <v>0</v>
      </c>
      <c r="AI11" s="99">
        <v>0</v>
      </c>
      <c r="AJ11" s="99">
        <v>0</v>
      </c>
      <c r="AK11" s="99">
        <v>0</v>
      </c>
      <c r="AL11" s="99">
        <v>0</v>
      </c>
      <c r="AM11" s="99">
        <v>0</v>
      </c>
      <c r="AN11" s="99">
        <v>0</v>
      </c>
      <c r="AO11" s="99">
        <v>0</v>
      </c>
      <c r="AP11" s="99">
        <v>0</v>
      </c>
      <c r="AQ11" s="99">
        <v>0</v>
      </c>
      <c r="AR11" s="99">
        <v>0</v>
      </c>
      <c r="AS11" s="99">
        <v>0</v>
      </c>
      <c r="AT11" s="99">
        <v>0</v>
      </c>
      <c r="AU11" s="99">
        <v>0</v>
      </c>
      <c r="AV11" s="99">
        <v>0</v>
      </c>
      <c r="AW11" s="99">
        <v>0</v>
      </c>
      <c r="AX11" s="99">
        <v>0</v>
      </c>
      <c r="AY11" s="109">
        <v>0</v>
      </c>
      <c r="AZ11" s="109">
        <v>0</v>
      </c>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row>
    <row r="12" spans="1:97" ht="15.75">
      <c r="A12" s="102" t="s">
        <v>672</v>
      </c>
      <c r="B12" s="99">
        <v>0</v>
      </c>
      <c r="C12" s="99">
        <v>0</v>
      </c>
      <c r="D12" s="99">
        <v>0</v>
      </c>
      <c r="E12" s="100">
        <v>0</v>
      </c>
      <c r="F12" s="100">
        <v>0</v>
      </c>
      <c r="G12" s="99">
        <v>0</v>
      </c>
      <c r="H12" s="99">
        <v>0</v>
      </c>
      <c r="I12" s="99">
        <v>0</v>
      </c>
      <c r="J12" s="99">
        <v>0</v>
      </c>
      <c r="K12" s="99">
        <v>0</v>
      </c>
      <c r="L12" s="99">
        <v>0</v>
      </c>
      <c r="M12" s="99">
        <v>0</v>
      </c>
      <c r="N12" s="99">
        <v>0</v>
      </c>
      <c r="O12" s="99">
        <v>0</v>
      </c>
      <c r="P12" s="99">
        <v>0</v>
      </c>
      <c r="Q12" s="99">
        <v>0</v>
      </c>
      <c r="R12" s="99">
        <v>0</v>
      </c>
      <c r="S12" s="99">
        <v>0</v>
      </c>
      <c r="T12" s="99">
        <v>0</v>
      </c>
      <c r="U12" s="99">
        <v>1</v>
      </c>
      <c r="V12" s="99">
        <v>0</v>
      </c>
      <c r="W12" s="99">
        <v>0</v>
      </c>
      <c r="X12" s="99">
        <v>0</v>
      </c>
      <c r="Y12" s="99">
        <v>0</v>
      </c>
      <c r="Z12" s="99">
        <v>0</v>
      </c>
      <c r="AA12" s="99">
        <v>0</v>
      </c>
      <c r="AB12" s="99">
        <v>0</v>
      </c>
      <c r="AC12" s="99">
        <v>0</v>
      </c>
      <c r="AD12" s="99">
        <v>0</v>
      </c>
      <c r="AE12" s="99">
        <v>0</v>
      </c>
      <c r="AF12" s="99">
        <v>0</v>
      </c>
      <c r="AG12" s="99">
        <v>0</v>
      </c>
      <c r="AH12" s="99">
        <v>0</v>
      </c>
      <c r="AI12" s="99">
        <v>0</v>
      </c>
      <c r="AJ12" s="99">
        <v>0</v>
      </c>
      <c r="AK12" s="99">
        <v>0</v>
      </c>
      <c r="AL12" s="99">
        <v>0</v>
      </c>
      <c r="AM12" s="99">
        <v>0</v>
      </c>
      <c r="AN12" s="99">
        <v>0</v>
      </c>
      <c r="AO12" s="99">
        <v>0</v>
      </c>
      <c r="AP12" s="99">
        <v>0</v>
      </c>
      <c r="AQ12" s="99">
        <v>0</v>
      </c>
      <c r="AR12" s="99">
        <v>0</v>
      </c>
      <c r="AS12" s="99">
        <v>0</v>
      </c>
      <c r="AT12" s="99">
        <v>0</v>
      </c>
      <c r="AU12" s="99">
        <v>0</v>
      </c>
      <c r="AV12" s="99">
        <v>0</v>
      </c>
      <c r="AW12" s="99">
        <v>0</v>
      </c>
      <c r="AX12" s="99">
        <v>0</v>
      </c>
      <c r="AY12" s="109">
        <v>0</v>
      </c>
      <c r="AZ12" s="109">
        <v>0</v>
      </c>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row>
    <row r="13" spans="1:97" ht="15.75">
      <c r="A13" s="102" t="s">
        <v>608</v>
      </c>
      <c r="B13" s="99">
        <v>2</v>
      </c>
      <c r="C13" s="99">
        <v>0</v>
      </c>
      <c r="D13" s="99">
        <v>0</v>
      </c>
      <c r="E13" s="99">
        <v>0</v>
      </c>
      <c r="F13" s="99">
        <v>0</v>
      </c>
      <c r="G13" s="99">
        <v>0</v>
      </c>
      <c r="H13" s="99">
        <v>0</v>
      </c>
      <c r="I13" s="99">
        <v>0</v>
      </c>
      <c r="J13" s="99">
        <v>0</v>
      </c>
      <c r="K13" s="99">
        <v>0</v>
      </c>
      <c r="L13" s="99">
        <v>0</v>
      </c>
      <c r="M13" s="99">
        <v>0</v>
      </c>
      <c r="N13" s="99">
        <v>0</v>
      </c>
      <c r="O13" s="99">
        <v>0</v>
      </c>
      <c r="P13" s="99">
        <v>0</v>
      </c>
      <c r="Q13" s="99">
        <v>0</v>
      </c>
      <c r="R13" s="99">
        <v>0</v>
      </c>
      <c r="S13" s="99">
        <v>0</v>
      </c>
      <c r="T13" s="99">
        <v>0</v>
      </c>
      <c r="U13" s="99">
        <v>0</v>
      </c>
      <c r="V13" s="99">
        <v>0</v>
      </c>
      <c r="W13" s="99">
        <v>0</v>
      </c>
      <c r="X13" s="99">
        <v>0</v>
      </c>
      <c r="Y13" s="99">
        <v>0</v>
      </c>
      <c r="Z13" s="99">
        <v>0</v>
      </c>
      <c r="AA13" s="99">
        <v>0</v>
      </c>
      <c r="AB13" s="99">
        <v>0</v>
      </c>
      <c r="AC13" s="99">
        <v>0</v>
      </c>
      <c r="AD13" s="99">
        <v>0</v>
      </c>
      <c r="AE13" s="99">
        <v>0</v>
      </c>
      <c r="AF13" s="99">
        <v>0</v>
      </c>
      <c r="AG13" s="99">
        <v>0</v>
      </c>
      <c r="AH13" s="99">
        <v>0</v>
      </c>
      <c r="AI13" s="99">
        <v>0</v>
      </c>
      <c r="AJ13" s="99">
        <v>0</v>
      </c>
      <c r="AK13" s="99">
        <v>0</v>
      </c>
      <c r="AL13" s="99">
        <v>0</v>
      </c>
      <c r="AM13" s="99">
        <v>0</v>
      </c>
      <c r="AN13" s="99">
        <v>0</v>
      </c>
      <c r="AO13" s="99">
        <v>0</v>
      </c>
      <c r="AP13" s="99">
        <v>0</v>
      </c>
      <c r="AQ13" s="99">
        <v>0</v>
      </c>
      <c r="AR13" s="99">
        <v>0</v>
      </c>
      <c r="AS13" s="99">
        <v>0</v>
      </c>
      <c r="AT13" s="99">
        <v>0</v>
      </c>
      <c r="AU13" s="99">
        <v>0</v>
      </c>
      <c r="AV13" s="99">
        <v>0</v>
      </c>
      <c r="AW13" s="99">
        <v>0</v>
      </c>
      <c r="AX13" s="99">
        <v>0</v>
      </c>
      <c r="AY13" s="109">
        <v>0</v>
      </c>
      <c r="AZ13" s="109">
        <v>0</v>
      </c>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row>
    <row r="14" spans="1:97" ht="15.75">
      <c r="A14" s="104" t="s">
        <v>611</v>
      </c>
      <c r="B14" s="99">
        <v>2</v>
      </c>
      <c r="C14" s="99">
        <v>0</v>
      </c>
      <c r="D14" s="99">
        <v>0</v>
      </c>
      <c r="E14" s="100">
        <v>0</v>
      </c>
      <c r="F14" s="100">
        <v>0</v>
      </c>
      <c r="G14" s="99">
        <v>0</v>
      </c>
      <c r="H14" s="99">
        <v>1</v>
      </c>
      <c r="I14" s="99">
        <v>0</v>
      </c>
      <c r="J14" s="99">
        <v>0</v>
      </c>
      <c r="K14" s="99">
        <v>0</v>
      </c>
      <c r="L14" s="99">
        <v>0</v>
      </c>
      <c r="M14" s="99">
        <v>0</v>
      </c>
      <c r="N14" s="99">
        <v>0</v>
      </c>
      <c r="O14" s="99">
        <v>0</v>
      </c>
      <c r="P14" s="99">
        <v>0</v>
      </c>
      <c r="Q14" s="99">
        <v>0</v>
      </c>
      <c r="R14" s="99">
        <v>0</v>
      </c>
      <c r="S14" s="99">
        <v>0</v>
      </c>
      <c r="T14" s="99">
        <v>0</v>
      </c>
      <c r="U14" s="99">
        <v>1</v>
      </c>
      <c r="V14" s="99">
        <v>0</v>
      </c>
      <c r="W14" s="99">
        <v>0</v>
      </c>
      <c r="X14" s="99">
        <v>0</v>
      </c>
      <c r="Y14" s="99">
        <v>0</v>
      </c>
      <c r="Z14" s="99">
        <v>0</v>
      </c>
      <c r="AA14" s="99">
        <v>0</v>
      </c>
      <c r="AB14" s="99">
        <v>0</v>
      </c>
      <c r="AC14" s="99">
        <v>0</v>
      </c>
      <c r="AD14" s="99">
        <v>0</v>
      </c>
      <c r="AE14" s="99">
        <v>0</v>
      </c>
      <c r="AF14" s="99">
        <v>0</v>
      </c>
      <c r="AG14" s="99">
        <v>0</v>
      </c>
      <c r="AH14" s="99">
        <v>0</v>
      </c>
      <c r="AI14" s="99">
        <v>0</v>
      </c>
      <c r="AJ14" s="99">
        <v>0</v>
      </c>
      <c r="AK14" s="99">
        <v>0</v>
      </c>
      <c r="AL14" s="99">
        <v>0</v>
      </c>
      <c r="AM14" s="99">
        <v>0</v>
      </c>
      <c r="AN14" s="99">
        <v>0</v>
      </c>
      <c r="AO14" s="99">
        <v>0</v>
      </c>
      <c r="AP14" s="99">
        <v>0</v>
      </c>
      <c r="AQ14" s="99">
        <v>0</v>
      </c>
      <c r="AR14" s="99">
        <v>0</v>
      </c>
      <c r="AS14" s="99">
        <v>0</v>
      </c>
      <c r="AT14" s="99">
        <v>0</v>
      </c>
      <c r="AU14" s="99">
        <v>0</v>
      </c>
      <c r="AV14" s="99">
        <v>0</v>
      </c>
      <c r="AW14" s="99">
        <v>0</v>
      </c>
      <c r="AX14" s="99">
        <v>0</v>
      </c>
      <c r="AY14" s="109">
        <v>0</v>
      </c>
      <c r="AZ14" s="109">
        <v>0</v>
      </c>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row>
    <row r="15" spans="1:97" s="40" customFormat="1" ht="15.75">
      <c r="A15" s="103" t="s">
        <v>612</v>
      </c>
      <c r="B15" s="99">
        <v>1</v>
      </c>
      <c r="C15" s="99">
        <v>0</v>
      </c>
      <c r="D15" s="99">
        <v>0</v>
      </c>
      <c r="E15" s="100">
        <v>0</v>
      </c>
      <c r="F15" s="100">
        <v>0</v>
      </c>
      <c r="G15" s="99">
        <v>0</v>
      </c>
      <c r="H15" s="99">
        <v>0</v>
      </c>
      <c r="I15" s="99">
        <v>0</v>
      </c>
      <c r="J15" s="99">
        <v>0</v>
      </c>
      <c r="K15" s="99">
        <v>0</v>
      </c>
      <c r="L15" s="99">
        <v>0</v>
      </c>
      <c r="M15" s="99">
        <v>0</v>
      </c>
      <c r="N15" s="99">
        <v>0</v>
      </c>
      <c r="O15" s="99">
        <v>0</v>
      </c>
      <c r="P15" s="99">
        <v>0</v>
      </c>
      <c r="Q15" s="99">
        <v>0</v>
      </c>
      <c r="R15" s="99">
        <v>0</v>
      </c>
      <c r="S15" s="99">
        <v>0</v>
      </c>
      <c r="T15" s="99">
        <v>0</v>
      </c>
      <c r="U15" s="99">
        <v>0</v>
      </c>
      <c r="V15" s="99">
        <v>0</v>
      </c>
      <c r="W15" s="99">
        <v>0</v>
      </c>
      <c r="X15" s="99">
        <v>0</v>
      </c>
      <c r="Y15" s="99">
        <v>0</v>
      </c>
      <c r="Z15" s="99">
        <v>0</v>
      </c>
      <c r="AA15" s="99">
        <v>0</v>
      </c>
      <c r="AB15" s="99">
        <v>0</v>
      </c>
      <c r="AC15" s="99">
        <v>0</v>
      </c>
      <c r="AD15" s="99">
        <v>0</v>
      </c>
      <c r="AE15" s="99">
        <v>0</v>
      </c>
      <c r="AF15" s="99">
        <v>0</v>
      </c>
      <c r="AG15" s="99">
        <v>0</v>
      </c>
      <c r="AH15" s="99">
        <v>0</v>
      </c>
      <c r="AI15" s="99">
        <v>0</v>
      </c>
      <c r="AJ15" s="99">
        <v>0</v>
      </c>
      <c r="AK15" s="99">
        <v>0</v>
      </c>
      <c r="AL15" s="99">
        <v>0</v>
      </c>
      <c r="AM15" s="99">
        <v>0</v>
      </c>
      <c r="AN15" s="99">
        <v>0</v>
      </c>
      <c r="AO15" s="99">
        <v>0</v>
      </c>
      <c r="AP15" s="99">
        <v>0</v>
      </c>
      <c r="AQ15" s="99">
        <v>0</v>
      </c>
      <c r="AR15" s="99">
        <v>0</v>
      </c>
      <c r="AS15" s="99">
        <v>0</v>
      </c>
      <c r="AT15" s="99">
        <v>0</v>
      </c>
      <c r="AU15" s="99">
        <v>0</v>
      </c>
      <c r="AV15" s="99">
        <v>0</v>
      </c>
      <c r="AW15" s="99">
        <v>0</v>
      </c>
      <c r="AX15" s="99">
        <v>0</v>
      </c>
      <c r="AY15" s="109">
        <v>0</v>
      </c>
      <c r="AZ15" s="109">
        <v>0</v>
      </c>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row>
    <row r="16" spans="1:97" ht="15.75">
      <c r="A16" s="59" t="s">
        <v>604</v>
      </c>
      <c r="B16" s="99">
        <v>1</v>
      </c>
      <c r="C16" s="99">
        <v>0</v>
      </c>
      <c r="D16" s="99">
        <v>0</v>
      </c>
      <c r="E16" s="100">
        <v>0</v>
      </c>
      <c r="F16" s="100">
        <v>0</v>
      </c>
      <c r="G16" s="99">
        <v>0</v>
      </c>
      <c r="H16" s="99">
        <v>0</v>
      </c>
      <c r="I16" s="99">
        <v>0</v>
      </c>
      <c r="J16" s="99">
        <v>0</v>
      </c>
      <c r="K16" s="99">
        <v>0</v>
      </c>
      <c r="L16" s="99">
        <v>0</v>
      </c>
      <c r="M16" s="99">
        <v>0</v>
      </c>
      <c r="N16" s="99">
        <v>0</v>
      </c>
      <c r="O16" s="99">
        <v>0</v>
      </c>
      <c r="P16" s="99">
        <v>0</v>
      </c>
      <c r="Q16" s="99">
        <v>0</v>
      </c>
      <c r="R16" s="99">
        <v>0</v>
      </c>
      <c r="S16" s="99">
        <v>0</v>
      </c>
      <c r="T16" s="99">
        <v>0</v>
      </c>
      <c r="U16" s="99">
        <v>0</v>
      </c>
      <c r="V16" s="99">
        <v>0</v>
      </c>
      <c r="W16" s="99">
        <v>0</v>
      </c>
      <c r="X16" s="99">
        <v>0</v>
      </c>
      <c r="Y16" s="99">
        <v>0</v>
      </c>
      <c r="Z16" s="99">
        <v>0</v>
      </c>
      <c r="AA16" s="99">
        <v>0</v>
      </c>
      <c r="AB16" s="99">
        <v>0</v>
      </c>
      <c r="AC16" s="99">
        <v>0</v>
      </c>
      <c r="AD16" s="99">
        <v>0</v>
      </c>
      <c r="AE16" s="99">
        <v>0</v>
      </c>
      <c r="AF16" s="99">
        <v>0</v>
      </c>
      <c r="AG16" s="99">
        <v>0</v>
      </c>
      <c r="AH16" s="99">
        <v>0</v>
      </c>
      <c r="AI16" s="99">
        <v>0</v>
      </c>
      <c r="AJ16" s="99">
        <v>0</v>
      </c>
      <c r="AK16" s="99">
        <v>0</v>
      </c>
      <c r="AL16" s="99">
        <v>0</v>
      </c>
      <c r="AM16" s="99">
        <v>0</v>
      </c>
      <c r="AN16" s="99">
        <v>0</v>
      </c>
      <c r="AO16" s="99">
        <v>0</v>
      </c>
      <c r="AP16" s="99">
        <v>0</v>
      </c>
      <c r="AQ16" s="99">
        <v>0</v>
      </c>
      <c r="AR16" s="99">
        <v>0</v>
      </c>
      <c r="AS16" s="99">
        <v>0</v>
      </c>
      <c r="AT16" s="99">
        <v>0</v>
      </c>
      <c r="AU16" s="99">
        <v>0</v>
      </c>
      <c r="AV16" s="99">
        <v>0</v>
      </c>
      <c r="AW16" s="99">
        <v>0</v>
      </c>
      <c r="AX16" s="99">
        <v>0</v>
      </c>
      <c r="AY16" s="110">
        <v>0</v>
      </c>
      <c r="AZ16" s="111">
        <v>0</v>
      </c>
    </row>
    <row r="17" spans="1:20">
      <c r="T17" s="106"/>
    </row>
    <row r="18" spans="1:20">
      <c r="T18" s="92"/>
    </row>
    <row r="19" spans="1:20">
      <c r="T19" s="92"/>
    </row>
    <row r="20" spans="1:20">
      <c r="T20" s="92"/>
    </row>
    <row r="21" spans="1:20">
      <c r="T21" s="92"/>
    </row>
    <row r="22" spans="1:20">
      <c r="T22" s="92"/>
    </row>
    <row r="23" spans="1:20">
      <c r="A23" s="91"/>
      <c r="T23" s="92"/>
    </row>
    <row r="24" spans="1:20" ht="15.75">
      <c r="A24" s="90"/>
      <c r="B24" s="92"/>
      <c r="C24" s="92"/>
      <c r="D24" s="92"/>
      <c r="E24" s="92"/>
      <c r="F24" s="92"/>
      <c r="G24" s="92"/>
      <c r="H24" s="92"/>
      <c r="I24" s="92"/>
      <c r="J24" s="92"/>
      <c r="K24" s="92"/>
      <c r="L24" s="92"/>
      <c r="M24" s="92"/>
      <c r="N24" s="92"/>
      <c r="O24" s="92"/>
      <c r="P24" s="92"/>
      <c r="Q24" s="92"/>
      <c r="R24" s="92"/>
      <c r="S24" s="92"/>
      <c r="T24" s="92"/>
    </row>
    <row r="25" spans="1:20">
      <c r="B25" s="92"/>
      <c r="C25" s="92"/>
      <c r="D25" s="92"/>
      <c r="E25" s="87"/>
      <c r="F25" s="87"/>
      <c r="G25" s="92"/>
      <c r="H25" s="92"/>
      <c r="I25" s="92"/>
      <c r="J25" s="92"/>
      <c r="K25" s="92"/>
      <c r="L25" s="92"/>
      <c r="M25" s="92"/>
      <c r="N25" s="92"/>
      <c r="O25" s="92"/>
      <c r="P25" s="92"/>
      <c r="Q25" s="92"/>
      <c r="R25" s="92"/>
      <c r="S25" s="92"/>
      <c r="T25" s="92"/>
    </row>
    <row r="26" spans="1:20" ht="15.75">
      <c r="A26" s="119"/>
      <c r="B26" s="120"/>
      <c r="C26" s="120"/>
      <c r="D26" s="120"/>
      <c r="E26" s="120"/>
      <c r="F26" s="118"/>
      <c r="G26" s="120"/>
      <c r="H26" s="120"/>
      <c r="I26" s="120"/>
      <c r="J26" s="120"/>
      <c r="K26" s="120"/>
      <c r="L26" s="120"/>
      <c r="M26" s="120"/>
      <c r="N26" s="120"/>
      <c r="O26" s="120"/>
      <c r="P26" s="120"/>
      <c r="Q26" s="120"/>
      <c r="R26" s="120"/>
    </row>
    <row r="27" spans="1:20">
      <c r="A27" s="121"/>
      <c r="B27" s="122"/>
      <c r="C27" s="122"/>
      <c r="D27" s="122"/>
      <c r="E27" s="122"/>
      <c r="F27" s="122"/>
      <c r="G27" s="122"/>
      <c r="H27" s="122"/>
      <c r="I27" s="122"/>
      <c r="J27" s="122"/>
      <c r="K27" s="122"/>
      <c r="L27" s="122"/>
      <c r="M27" s="122"/>
      <c r="N27" s="122"/>
      <c r="O27" s="122"/>
      <c r="P27" s="122"/>
      <c r="Q27" s="122"/>
      <c r="R27" s="120"/>
    </row>
    <row r="28" spans="1:20">
      <c r="A28" s="121"/>
      <c r="B28" s="92"/>
      <c r="C28" s="92"/>
      <c r="D28" s="92"/>
      <c r="E28" s="92"/>
      <c r="F28" s="92"/>
      <c r="G28" s="92"/>
      <c r="H28" s="92"/>
      <c r="I28" s="92"/>
      <c r="J28" s="92"/>
      <c r="K28" s="92"/>
      <c r="L28" s="92"/>
      <c r="M28" s="92"/>
      <c r="N28" s="92"/>
      <c r="O28" s="92"/>
      <c r="P28" s="92"/>
      <c r="Q28" s="92"/>
      <c r="R28" s="120"/>
    </row>
    <row r="29" spans="1:20">
      <c r="A29" s="121"/>
      <c r="B29" s="92"/>
      <c r="C29" s="92"/>
      <c r="D29" s="92"/>
      <c r="E29" s="92"/>
      <c r="F29" s="92"/>
      <c r="G29" s="92"/>
      <c r="H29" s="92"/>
      <c r="I29" s="92"/>
      <c r="J29" s="92"/>
      <c r="K29" s="92"/>
      <c r="L29" s="92"/>
      <c r="M29" s="92"/>
      <c r="N29" s="92"/>
      <c r="O29" s="92"/>
      <c r="P29" s="92"/>
      <c r="Q29" s="92"/>
      <c r="R29" s="120"/>
    </row>
    <row r="30" spans="1:20">
      <c r="A30" s="121"/>
      <c r="B30" s="92"/>
      <c r="C30" s="92"/>
      <c r="D30" s="92"/>
      <c r="E30" s="92"/>
      <c r="F30" s="92"/>
      <c r="G30" s="92"/>
      <c r="H30" s="92"/>
      <c r="I30" s="92"/>
      <c r="J30" s="92"/>
      <c r="K30" s="92"/>
      <c r="L30" s="92"/>
      <c r="M30" s="92"/>
      <c r="N30" s="92"/>
      <c r="O30" s="92"/>
      <c r="P30" s="92"/>
      <c r="Q30" s="92"/>
      <c r="R30" s="120"/>
    </row>
    <row r="31" spans="1:20">
      <c r="A31" s="121"/>
      <c r="B31" s="92"/>
      <c r="C31" s="92"/>
      <c r="D31" s="92"/>
      <c r="E31" s="92"/>
      <c r="F31" s="92"/>
      <c r="G31" s="92"/>
      <c r="H31" s="92"/>
      <c r="I31" s="92"/>
      <c r="J31" s="92"/>
      <c r="K31" s="92"/>
      <c r="L31" s="92"/>
      <c r="M31" s="92"/>
      <c r="N31" s="92"/>
      <c r="O31" s="92"/>
      <c r="P31" s="92"/>
      <c r="Q31" s="92"/>
      <c r="R31" s="120"/>
    </row>
    <row r="32" spans="1:20">
      <c r="A32" s="121"/>
      <c r="B32" s="92"/>
      <c r="C32" s="92"/>
      <c r="D32" s="92"/>
      <c r="E32" s="92"/>
      <c r="F32" s="92"/>
      <c r="G32" s="92"/>
      <c r="H32" s="92"/>
      <c r="I32" s="92"/>
      <c r="J32" s="92"/>
      <c r="K32" s="92"/>
      <c r="L32" s="92"/>
      <c r="M32" s="92"/>
      <c r="N32" s="92"/>
      <c r="O32" s="92"/>
      <c r="P32" s="92"/>
      <c r="Q32" s="92"/>
      <c r="R32" s="120"/>
    </row>
    <row r="33" spans="1:18">
      <c r="A33" s="121"/>
      <c r="B33" s="92"/>
      <c r="C33" s="92"/>
      <c r="D33" s="92"/>
      <c r="E33" s="92"/>
      <c r="F33" s="92"/>
      <c r="G33" s="92"/>
      <c r="H33" s="92"/>
      <c r="I33" s="92"/>
      <c r="J33" s="92"/>
      <c r="K33" s="92"/>
      <c r="L33" s="92"/>
      <c r="M33" s="92"/>
      <c r="N33" s="92"/>
      <c r="O33" s="92"/>
      <c r="P33" s="92"/>
      <c r="Q33" s="92"/>
      <c r="R33" s="120"/>
    </row>
    <row r="34" spans="1:18">
      <c r="A34" s="121"/>
      <c r="B34" s="92"/>
      <c r="C34" s="92"/>
      <c r="D34" s="92"/>
      <c r="E34" s="92"/>
      <c r="F34" s="92"/>
      <c r="G34" s="92"/>
      <c r="H34" s="92"/>
      <c r="I34" s="92"/>
      <c r="J34" s="92"/>
      <c r="K34" s="92"/>
      <c r="L34" s="92"/>
      <c r="M34" s="92"/>
      <c r="N34" s="92"/>
      <c r="O34" s="92"/>
      <c r="P34" s="92"/>
      <c r="Q34" s="92"/>
      <c r="R34" s="120"/>
    </row>
    <row r="35" spans="1:18">
      <c r="A35" s="121"/>
      <c r="B35" s="92"/>
      <c r="C35" s="92"/>
      <c r="D35" s="92"/>
      <c r="E35" s="92"/>
      <c r="F35" s="92"/>
      <c r="G35" s="92"/>
      <c r="H35" s="92"/>
      <c r="I35" s="92"/>
      <c r="J35" s="92"/>
      <c r="K35" s="92"/>
      <c r="L35" s="92"/>
      <c r="M35" s="92"/>
      <c r="N35" s="92"/>
      <c r="O35" s="92"/>
      <c r="P35" s="92"/>
      <c r="Q35" s="92"/>
      <c r="R35" s="120"/>
    </row>
    <row r="36" spans="1:18">
      <c r="A36" s="121"/>
      <c r="B36" s="92"/>
      <c r="C36" s="92"/>
      <c r="D36" s="92"/>
      <c r="E36" s="92"/>
      <c r="F36" s="92"/>
      <c r="G36" s="92"/>
      <c r="H36" s="92"/>
      <c r="I36" s="92"/>
      <c r="J36" s="92"/>
      <c r="K36" s="92"/>
      <c r="L36" s="92"/>
      <c r="M36" s="92"/>
      <c r="N36" s="92"/>
      <c r="O36" s="92"/>
      <c r="P36" s="92"/>
      <c r="Q36" s="92"/>
      <c r="R36" s="120"/>
    </row>
    <row r="37" spans="1:18">
      <c r="A37" s="121"/>
      <c r="B37" s="92"/>
      <c r="C37" s="92"/>
      <c r="D37" s="92"/>
      <c r="E37" s="92"/>
      <c r="F37" s="92"/>
      <c r="G37" s="92"/>
      <c r="H37" s="92"/>
      <c r="I37" s="92"/>
      <c r="J37" s="92"/>
      <c r="K37" s="92"/>
      <c r="L37" s="92"/>
      <c r="M37" s="92"/>
      <c r="N37" s="92"/>
      <c r="O37" s="92"/>
      <c r="P37" s="92"/>
      <c r="Q37" s="92"/>
      <c r="R37" s="120"/>
    </row>
    <row r="38" spans="1:18">
      <c r="A38" s="121"/>
      <c r="B38" s="92"/>
      <c r="C38" s="92"/>
      <c r="D38" s="92"/>
      <c r="E38" s="92"/>
      <c r="F38" s="92"/>
      <c r="G38" s="92"/>
      <c r="H38" s="92"/>
      <c r="I38" s="92"/>
      <c r="J38" s="92"/>
      <c r="K38" s="92"/>
      <c r="L38" s="92"/>
      <c r="M38" s="92"/>
      <c r="N38" s="92"/>
      <c r="O38" s="92"/>
      <c r="P38" s="92"/>
      <c r="Q38" s="92"/>
      <c r="R38" s="120"/>
    </row>
    <row r="39" spans="1:18">
      <c r="A39" s="123"/>
      <c r="B39" s="92"/>
      <c r="C39" s="92"/>
      <c r="D39" s="92"/>
      <c r="E39" s="92"/>
      <c r="F39" s="92"/>
      <c r="G39" s="92"/>
      <c r="H39" s="92"/>
      <c r="I39" s="92"/>
      <c r="J39" s="92"/>
      <c r="K39" s="92"/>
      <c r="L39" s="92"/>
      <c r="M39" s="92"/>
      <c r="N39" s="92"/>
      <c r="O39" s="92"/>
      <c r="P39" s="92"/>
      <c r="Q39" s="92"/>
      <c r="R39" s="120"/>
    </row>
    <row r="40" spans="1:18">
      <c r="A40" s="121"/>
      <c r="B40" s="92"/>
      <c r="C40" s="92"/>
      <c r="D40" s="92"/>
      <c r="E40" s="92"/>
      <c r="F40" s="92"/>
      <c r="G40" s="92"/>
      <c r="H40" s="92"/>
      <c r="I40" s="92"/>
      <c r="J40" s="92"/>
      <c r="K40" s="92"/>
      <c r="L40" s="92"/>
      <c r="M40" s="92"/>
      <c r="N40" s="92"/>
      <c r="O40" s="92"/>
      <c r="P40" s="92"/>
      <c r="Q40" s="92"/>
      <c r="R40" s="120"/>
    </row>
    <row r="41" spans="1:18">
      <c r="A41" s="123"/>
      <c r="B41" s="92"/>
      <c r="C41" s="92"/>
      <c r="D41" s="92"/>
      <c r="E41" s="92"/>
      <c r="F41" s="92"/>
      <c r="G41" s="92"/>
      <c r="H41" s="92"/>
      <c r="I41" s="92"/>
      <c r="J41" s="92"/>
      <c r="K41" s="92"/>
      <c r="L41" s="92"/>
      <c r="M41" s="92"/>
      <c r="N41" s="92"/>
      <c r="O41" s="92"/>
      <c r="P41" s="92"/>
      <c r="Q41" s="92"/>
      <c r="R41" s="120"/>
    </row>
    <row r="42" spans="1:18">
      <c r="A42" s="123"/>
      <c r="B42" s="92"/>
      <c r="C42" s="92"/>
      <c r="D42" s="92"/>
      <c r="E42" s="92"/>
      <c r="F42" s="92"/>
      <c r="G42" s="92"/>
      <c r="H42" s="92"/>
      <c r="I42" s="92"/>
      <c r="J42" s="92"/>
      <c r="K42" s="92"/>
      <c r="L42" s="92"/>
      <c r="M42" s="92"/>
      <c r="N42" s="92"/>
      <c r="O42" s="92"/>
      <c r="P42" s="92"/>
      <c r="Q42" s="92"/>
      <c r="R42" s="120"/>
    </row>
    <row r="43" spans="1:18">
      <c r="A43" s="123"/>
      <c r="B43" s="92"/>
      <c r="C43" s="92"/>
      <c r="D43" s="92"/>
      <c r="E43" s="92"/>
      <c r="F43" s="92"/>
      <c r="G43" s="92"/>
      <c r="H43" s="92"/>
      <c r="I43" s="92"/>
      <c r="J43" s="92"/>
      <c r="K43" s="92"/>
      <c r="L43" s="92"/>
      <c r="M43" s="92"/>
      <c r="N43" s="92"/>
      <c r="O43" s="92"/>
      <c r="P43" s="92"/>
      <c r="Q43" s="92"/>
      <c r="R43" s="120"/>
    </row>
    <row r="44" spans="1:18">
      <c r="A44" s="120"/>
      <c r="B44" s="92"/>
      <c r="C44" s="92"/>
      <c r="D44" s="92"/>
      <c r="E44" s="92"/>
      <c r="F44" s="92"/>
      <c r="G44" s="92"/>
      <c r="H44" s="92"/>
      <c r="I44" s="92"/>
      <c r="J44" s="92"/>
      <c r="K44" s="92"/>
      <c r="L44" s="92"/>
      <c r="M44" s="92"/>
      <c r="N44" s="92"/>
      <c r="O44" s="92"/>
      <c r="P44" s="92"/>
      <c r="Q44" s="92"/>
      <c r="R44" s="120"/>
    </row>
    <row r="45" spans="1:18">
      <c r="F45" s="39"/>
    </row>
    <row r="46" spans="1:18">
      <c r="F46" s="39"/>
    </row>
    <row r="47" spans="1:18">
      <c r="F47" s="39"/>
    </row>
    <row r="55" spans="6:6">
      <c r="F55" s="39"/>
    </row>
    <row r="56" spans="6:6">
      <c r="F56" s="39"/>
    </row>
  </sheetData>
  <mergeCells count="1">
    <mergeCell ref="B1:AK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Table S1 Articles.</vt:lpstr>
      <vt:lpstr>Hoja 11</vt:lpstr>
      <vt:lpstr>Table S2 Articles country</vt:lpstr>
      <vt:lpstr>Table S3 Samples Type.</vt:lpstr>
      <vt:lpstr>Table S4 Bacteria-type sample</vt:lpstr>
      <vt:lpstr>Table S5 Biological source</vt:lpstr>
      <vt:lpstr>Table S6 Genes for continet</vt:lpstr>
      <vt:lpstr>Table S7 ARGs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Monica</cp:lastModifiedBy>
  <cp:lastPrinted>2022-06-18T17:11:53Z</cp:lastPrinted>
  <dcterms:created xsi:type="dcterms:W3CDTF">2021-12-27T17:33:31Z</dcterms:created>
  <dcterms:modified xsi:type="dcterms:W3CDTF">2022-06-28T04:00:30Z</dcterms:modified>
</cp:coreProperties>
</file>